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ace-finance\Finance\RFP\Playground Site Work RFP\"/>
    </mc:Choice>
  </mc:AlternateContent>
  <xr:revisionPtr revIDLastSave="0" documentId="13_ncr:1_{58AC63B4-98BE-4766-998C-41DAFC6E5914}" xr6:coauthVersionLast="36" xr6:coauthVersionMax="47" xr10:uidLastSave="{00000000-0000-0000-0000-000000000000}"/>
  <bookViews>
    <workbookView xWindow="0" yWindow="0" windowWidth="28800" windowHeight="14025" activeTab="2" xr2:uid="{F9A37480-E89B-4DEA-9B8B-5C7044EEE3D5}"/>
  </bookViews>
  <sheets>
    <sheet name="SCHEDULE A COVER PAGE" sheetId="1" r:id="rId1"/>
    <sheet name="SCHEDULE A BACKUP PAGES" sheetId="3" r:id="rId2"/>
    <sheet name="LABOR BURDEN" sheetId="4" r:id="rId3"/>
  </sheets>
  <calcPr calcId="191028" iterate="1" iterateCount="9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3" l="1"/>
  <c r="B15" i="4"/>
  <c r="I38" i="3" l="1"/>
  <c r="I37" i="3"/>
  <c r="I60" i="3"/>
  <c r="I59" i="3"/>
  <c r="I43" i="3"/>
  <c r="I42" i="3"/>
  <c r="I41" i="3"/>
  <c r="I40" i="3"/>
  <c r="I39" i="3"/>
  <c r="I36" i="3"/>
  <c r="I35" i="3"/>
  <c r="I34" i="3"/>
  <c r="I33" i="3"/>
  <c r="I32" i="3"/>
  <c r="I18" i="3"/>
  <c r="E18" i="3"/>
  <c r="I17" i="3"/>
  <c r="E17" i="3"/>
  <c r="I16" i="3"/>
  <c r="E16" i="3"/>
  <c r="I15" i="3"/>
  <c r="E15" i="3"/>
  <c r="E14" i="3"/>
  <c r="F14" i="3" s="1"/>
  <c r="I14" i="3" s="1"/>
  <c r="E13" i="3"/>
  <c r="F13" i="3" s="1"/>
  <c r="I13" i="3" s="1"/>
  <c r="E12" i="3"/>
  <c r="F12" i="3" s="1"/>
  <c r="I12" i="3" s="1"/>
  <c r="E11" i="3"/>
  <c r="F11" i="3" s="1"/>
  <c r="I11" i="3" s="1"/>
  <c r="C13" i="1"/>
  <c r="C24" i="1" s="1"/>
  <c r="I19" i="3" l="1"/>
  <c r="C17" i="1" s="1"/>
  <c r="I61" i="3"/>
  <c r="I63" i="3" l="1"/>
  <c r="C18" i="1"/>
  <c r="C19" i="1" s="1"/>
  <c r="C30" i="1" s="1"/>
  <c r="C31" i="1" s="1"/>
</calcChain>
</file>

<file path=xl/sharedStrings.xml><?xml version="1.0" encoding="utf-8"?>
<sst xmlns="http://schemas.openxmlformats.org/spreadsheetml/2006/main" count="119" uniqueCount="112">
  <si>
    <t xml:space="preserve">HOW TO USE: </t>
  </si>
  <si>
    <t xml:space="preserve">Proposers must complete the entire form (BOTH tabs). Read all of the notes included on each tab. Enter information into light yellow fields. Amounts will total on the cover page tab. Proposers should include whatever project durations they believe they need to successfully complete the project. Failure to comply with the notes or complete the form, may result in disqualification. </t>
  </si>
  <si>
    <t>SCHEDULE A</t>
  </si>
  <si>
    <t>Construction Manager at Risk (CMAR) General Conditions and Fee Proposal</t>
  </si>
  <si>
    <r>
      <t xml:space="preserve">CMAR'S PRE-CONSTRUCTION SUM </t>
    </r>
    <r>
      <rPr>
        <i/>
        <sz val="10"/>
        <color theme="1"/>
        <rFont val="Arial"/>
        <family val="2"/>
      </rPr>
      <t>(Enter information on backup pages)</t>
    </r>
  </si>
  <si>
    <r>
      <t xml:space="preserve"> </t>
    </r>
    <r>
      <rPr>
        <b/>
        <sz val="12"/>
        <color theme="1"/>
        <rFont val="Arial"/>
        <family val="2"/>
      </rPr>
      <t xml:space="preserve">PRE-CONSTRUCTION SUM </t>
    </r>
  </si>
  <si>
    <r>
      <t xml:space="preserve">CMAR'S CONSTRUCTION PHASE 
GENERAL CONDITIONS COSTS </t>
    </r>
    <r>
      <rPr>
        <i/>
        <sz val="10"/>
        <color theme="1"/>
        <rFont val="Arial"/>
        <family val="2"/>
      </rPr>
      <t>(Enter information on backup pages)</t>
    </r>
  </si>
  <si>
    <t>LABOR</t>
  </si>
  <si>
    <t>OVERHEAD COSTS AND EXPENSES</t>
  </si>
  <si>
    <t xml:space="preserve"> TOTAL </t>
  </si>
  <si>
    <r>
      <rPr>
        <b/>
        <sz val="12"/>
        <color rgb="FF000000"/>
        <rFont val="Arial"/>
        <family val="2"/>
      </rPr>
      <t>CONSTRUCTION MANAGER'S FEE</t>
    </r>
    <r>
      <rPr>
        <i/>
        <sz val="10"/>
        <color rgb="FF000000"/>
        <rFont val="Arial"/>
        <family val="2"/>
      </rPr>
      <t xml:space="preserve"> (Enter percentage on this sheet)</t>
    </r>
  </si>
  <si>
    <t>CONSTRUCTION MANAGER FEE PERCENTAGE</t>
  </si>
  <si>
    <t>The Construction Phase Fee Amount is calculated by multiplying the Construction Phase Fee Percentage by the result obtained when the Preconstruction Sum is subtracted from the GMP Cost Limitation and the result is divided by the sum of 1 plus the Construction Phase Fee Percentage.  CPFee = CPFee% x [(GMPCL - PreCon Sum)/(1 + CPFee%)]</t>
  </si>
  <si>
    <t>TOTALS</t>
  </si>
  <si>
    <r>
      <t xml:space="preserve">GMP COST LIMITATION </t>
    </r>
    <r>
      <rPr>
        <i/>
        <sz val="10"/>
        <color theme="1"/>
        <rFont val="Arial"/>
        <family val="2"/>
      </rPr>
      <t>(Enter amount here)</t>
    </r>
  </si>
  <si>
    <t>TOTAL  PRE-CONSTRUCTION SUM, CONSTRUCTION PHASE GENERAL CONDITIONS COSTS, AND CONSTRUCTION MANAGER'S FEE</t>
  </si>
  <si>
    <t>PERCENTAGE OF PROJECT</t>
  </si>
  <si>
    <t xml:space="preserve">Proposers must attach a detailed itemization of the proposed General Conditions Costs in the format attached hereto.  </t>
  </si>
  <si>
    <t xml:space="preserve">Project Number:   </t>
  </si>
  <si>
    <t xml:space="preserve">Project Name:   </t>
  </si>
  <si>
    <t xml:space="preserve">Proposer (Company):   </t>
  </si>
  <si>
    <t xml:space="preserve">Name:   </t>
  </si>
  <si>
    <t xml:space="preserve">Date:   </t>
  </si>
  <si>
    <t>PRE-CONSTRUCTION SUM</t>
  </si>
  <si>
    <t>Phase</t>
  </si>
  <si>
    <t>Cost</t>
  </si>
  <si>
    <t>Notes</t>
  </si>
  <si>
    <t>Conceptual Design Phase</t>
  </si>
  <si>
    <t>Schematic Design Phase</t>
  </si>
  <si>
    <t>Design Development Phase</t>
  </si>
  <si>
    <t xml:space="preserve">Component Change Order/GMP/100% Construction Documents </t>
  </si>
  <si>
    <t xml:space="preserve">The Pre-Construction Sum is a negotiated lump sum to be paid upon completion of certain Pre-Construction Phase Milestones without the need to prove actual costs incurred.  
Pre-Construction may include multiple Component Change Orders.  CM/GC is not entitled to additional compensation for its Pre-Construction efforts if additional Component Change Orders are added.  </t>
  </si>
  <si>
    <t>CONSTRUCTION PHASE LABOR COSTS*</t>
  </si>
  <si>
    <t>Job Title and Employee Name</t>
  </si>
  <si>
    <t>Actual Hourly Rate</t>
  </si>
  <si>
    <t>Labor Burden (enter as a percent)***</t>
  </si>
  <si>
    <t>Hourly Rate (includes labor burden)**</t>
  </si>
  <si>
    <t>Weekly Rate** (manually enter)</t>
  </si>
  <si>
    <t>Duration (weeks)^</t>
  </si>
  <si>
    <t xml:space="preserve">Est. % of Time </t>
  </si>
  <si>
    <t>Total^^</t>
  </si>
  <si>
    <t>Project Manager (enter name in Notes)</t>
  </si>
  <si>
    <t xml:space="preserve"> Superintendent (enter name in Notes)</t>
  </si>
  <si>
    <t>Project Administrator</t>
  </si>
  <si>
    <t>CONSTRUCTION PHASE LABOR COSTS TOTAL</t>
  </si>
  <si>
    <t xml:space="preserve">   Any proposer that fails to include adequate staffing in  this fee proposal shall be found to be non-responsive.  </t>
  </si>
  <si>
    <r>
      <t xml:space="preserve">* </t>
    </r>
    <r>
      <rPr>
        <sz val="10"/>
        <color theme="1"/>
        <rFont val="Aptos Narrow"/>
        <family val="2"/>
        <scheme val="minor"/>
      </rPr>
      <t xml:space="preserve">All CM/GC’s employees shall be listed under  Labor Costs except surveyors, carpenters, or general labor which can be included in General Requirements. </t>
    </r>
  </si>
  <si>
    <t xml:space="preserve"> ** Hourly/Monthly rate is the rate charged to the Owner which includes the actual salary paid plus any labor burden. </t>
  </si>
  <si>
    <t xml:space="preserve">***Complete the Labor Burden tab noting what items are covered in the labor burden </t>
  </si>
  <si>
    <t xml:space="preserve">^ Owner requires both a part time Project Manager and a full time Superintendent until Substantial Completion.  The Owner expects that one person should fill each role and the duties should not be shared amongst two or more individuals so that there is one point of contact for each role.  A Project Manager or Superintendent must be present to supervise completion of all Punchlist Items. Proposer should include Labor Costs for this supervision which is required after Substantial Completion.    </t>
  </si>
  <si>
    <t xml:space="preserve">^^ Total calculates as Est. % of Project multiplied by the Monthly Rate multiplied by Duration. </t>
  </si>
  <si>
    <r>
      <t xml:space="preserve">CONSTRUCTION </t>
    </r>
    <r>
      <rPr>
        <b/>
        <sz val="16"/>
        <rFont val="Calibri"/>
        <family val="2"/>
      </rPr>
      <t>PHASE</t>
    </r>
    <r>
      <rPr>
        <b/>
        <sz val="16"/>
        <color theme="1"/>
        <rFont val="Calibri"/>
        <family val="2"/>
      </rPr>
      <t xml:space="preserve"> OVERHEAD COSTS AND EXPENSES</t>
    </r>
  </si>
  <si>
    <t>Description</t>
  </si>
  <si>
    <t>Number of Units ******</t>
  </si>
  <si>
    <t>Unit (Lump Sum, Day, Month, etc.)</t>
  </si>
  <si>
    <t>Cost per Unit*</t>
  </si>
  <si>
    <t>Total ****</t>
  </si>
  <si>
    <t>Field Office (trailer or other rented space if billed to project. Indicate location in notes. ) *****</t>
  </si>
  <si>
    <t>Field Office Set-Up and Demobilization</t>
  </si>
  <si>
    <t>Temp Toilet/Holding Tank for Trailer(s)</t>
  </si>
  <si>
    <t>Temp Power for Field Office/Trailer(s)</t>
  </si>
  <si>
    <t>Temp Water for Field Office/Trailer(s)</t>
  </si>
  <si>
    <t>Temp Water Installation for Field Office/Trailer(s)</t>
  </si>
  <si>
    <t>IT (computers, internet, hardware, sofware, landline phones)</t>
  </si>
  <si>
    <t>Cleaning for Trailer(s)</t>
  </si>
  <si>
    <t>Furniture for Trailer(s)</t>
  </si>
  <si>
    <t>Supplies for Trailer(s)</t>
  </si>
  <si>
    <t>Water for Consumption for Trailer(s)</t>
  </si>
  <si>
    <t>Postage &amp; Shipping</t>
  </si>
  <si>
    <t>Reproduction of Plans &amp; Specs</t>
  </si>
  <si>
    <t>Progress Photos</t>
  </si>
  <si>
    <t>Owner Project Identification Signs</t>
  </si>
  <si>
    <t>Mobile Phones/Jobsite Radios</t>
  </si>
  <si>
    <t>Project Vehicles **</t>
  </si>
  <si>
    <t>Fuel for Project Vehicles</t>
  </si>
  <si>
    <t>Travel/Lodging</t>
  </si>
  <si>
    <t>N/A</t>
  </si>
  <si>
    <t xml:space="preserve">Payment &amp; Performance Bond </t>
  </si>
  <si>
    <t xml:space="preserve">Builder's Risk Insurance </t>
  </si>
  <si>
    <t>Commercial General Liability Insurance ***</t>
  </si>
  <si>
    <t>Auto Liability Insurance ***</t>
  </si>
  <si>
    <t>Umbrella/Excess Insurance ***</t>
  </si>
  <si>
    <t>N/a</t>
  </si>
  <si>
    <t>Safety Requirments</t>
  </si>
  <si>
    <t>Permit Fees</t>
  </si>
  <si>
    <t>CONSTRUCTION PHASE OVERHEAD COSTS AND EXPENSES TOTAL</t>
  </si>
  <si>
    <t>CONSTRUCTION PHASE GENERAL CONDITIONS TOTAL</t>
  </si>
  <si>
    <t>* All costs should be actual costs and are subject to verification with each payment application</t>
  </si>
  <si>
    <t>** Please note which Project Team Members will have vehicles</t>
  </si>
  <si>
    <t xml:space="preserve">*** For purposes of pricing insurance, CM should assume that a CCIP will not be allowed.  Insurance rates quoted will be the maximum allowed. Any additional costs for insurance in excess of rates listed here cannot be paid for out of General Conditions.  For each type of insurance listed, list the policy coverage amount in the notes section and whether this limit is on a per project basis.  </t>
  </si>
  <si>
    <t xml:space="preserve">**** Owner does not intend to pay for Overhead Cost and Expenses (General Conditions costs) that are not included on the fee proposal form. Owner will not accept a fee proposal that indicates any of the overhead costs and expenses, as listed on the fee proposal form, are to be carried as billable to Cost of Work (Scope). Submitting an incomplete fee proposal or listing other General Conditions items as Cost of Work may result in disqualification from the selection process. Firms should include any additional overhead and expenses they intend to charge to the project in the available space on the fee proposal form. </t>
  </si>
  <si>
    <t>***** Assumptions about utilizing existing space on campus or in renovation areas must be confirmed by Owner in writing prior to submission of this form.</t>
  </si>
  <si>
    <t>******Provide an explanation in the notes column for any item listed above that the CM is not showing a cost for or for any item where the cost is included in the labor burden.</t>
  </si>
  <si>
    <t xml:space="preserve">Labor Burden- Enter labor burden Items and percentages onto this sheet. </t>
  </si>
  <si>
    <t>DESCRIPTION</t>
  </si>
  <si>
    <t>%</t>
  </si>
  <si>
    <t>NOTES</t>
  </si>
  <si>
    <t>Payroll Taxes</t>
  </si>
  <si>
    <t>Medical Insurance</t>
  </si>
  <si>
    <t>Life Insurance</t>
  </si>
  <si>
    <t>Disability Insurance</t>
  </si>
  <si>
    <t xml:space="preserve"> Vacation</t>
  </si>
  <si>
    <t>Sick Leave</t>
  </si>
  <si>
    <t>Holidays</t>
  </si>
  <si>
    <t>Retirement - 401(k) match</t>
  </si>
  <si>
    <t>Insurance W/C &amp; GCL</t>
  </si>
  <si>
    <t>Form date:06/02/2026</t>
  </si>
  <si>
    <t>Based on a $ 1,200,000.00 GMP</t>
  </si>
  <si>
    <t>CONTRACTOR FEE AMOUNT</t>
  </si>
  <si>
    <t xml:space="preserve">if applicable </t>
  </si>
  <si>
    <t xml:space="preserve">ACE Playground Addition </t>
  </si>
  <si>
    <r>
      <t>Total Labor B</t>
    </r>
    <r>
      <rPr>
        <b/>
        <sz val="11"/>
        <color theme="1"/>
        <rFont val="Aptos Narrow"/>
        <family val="2"/>
        <scheme val="minor"/>
      </rPr>
      <t>urden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</si>
</sst>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sz val="14"/>
      <color theme="1"/>
      <name val="Arial"/>
      <family val="2"/>
    </font>
    <font>
      <i/>
      <sz val="10"/>
      <color theme="1"/>
      <name val="Aptos Narrow"/>
      <family val="2"/>
      <scheme val="minor"/>
    </font>
    <font>
      <b/>
      <sz val="12"/>
      <color theme="1"/>
      <name val="Arial"/>
      <family val="2"/>
    </font>
    <font>
      <sz val="12"/>
      <color theme="1"/>
      <name val="Arial"/>
      <family val="2"/>
    </font>
    <font>
      <i/>
      <sz val="10"/>
      <color theme="1"/>
      <name val="Arial"/>
      <family val="2"/>
    </font>
    <font>
      <sz val="8"/>
      <color theme="1"/>
      <name val="Arial"/>
      <family val="2"/>
    </font>
    <font>
      <b/>
      <i/>
      <sz val="16"/>
      <color theme="1"/>
      <name val="Aptos Narrow"/>
      <family val="2"/>
      <scheme val="minor"/>
    </font>
    <font>
      <b/>
      <sz val="16"/>
      <color theme="1"/>
      <name val="Calibri"/>
      <family val="2"/>
    </font>
    <font>
      <sz val="10"/>
      <color theme="1"/>
      <name val="Calibri"/>
      <family val="2"/>
    </font>
    <font>
      <b/>
      <sz val="12"/>
      <color theme="1"/>
      <name val="Calibri"/>
      <family val="2"/>
    </font>
    <font>
      <b/>
      <sz val="10"/>
      <color theme="1"/>
      <name val="Calibri"/>
      <family val="2"/>
    </font>
    <font>
      <sz val="12"/>
      <color theme="1"/>
      <name val="Aptos Narrow"/>
      <family val="2"/>
      <scheme val="minor"/>
    </font>
    <font>
      <sz val="10"/>
      <color theme="1"/>
      <name val="Aptos Narrow"/>
      <family val="2"/>
      <scheme val="minor"/>
    </font>
    <font>
      <b/>
      <sz val="10"/>
      <color theme="1"/>
      <name val="Aptos Narrow"/>
      <family val="2"/>
      <scheme val="minor"/>
    </font>
    <font>
      <b/>
      <sz val="16"/>
      <name val="Calibri"/>
      <family val="2"/>
    </font>
    <font>
      <b/>
      <sz val="12"/>
      <color rgb="FF000000"/>
      <name val="Arial"/>
      <family val="2"/>
    </font>
    <font>
      <i/>
      <sz val="10"/>
      <color rgb="FF00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E4E4E4"/>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applyAlignment="1">
      <alignment horizontal="left" vertical="top" wrapText="1"/>
    </xf>
    <xf numFmtId="14" fontId="5" fillId="0" borderId="0" xfId="0" applyNumberFormat="1" applyFont="1" applyAlignment="1">
      <alignment horizontal="center"/>
    </xf>
    <xf numFmtId="0" fontId="6" fillId="2" borderId="8" xfId="0" applyFont="1" applyFill="1" applyBorder="1" applyAlignment="1">
      <alignment vertical="center" wrapText="1"/>
    </xf>
    <xf numFmtId="0" fontId="6" fillId="2" borderId="0" xfId="0" applyFont="1" applyFill="1" applyAlignment="1">
      <alignment vertical="center" wrapText="1"/>
    </xf>
    <xf numFmtId="0" fontId="6" fillId="2" borderId="9" xfId="0" applyFont="1" applyFill="1" applyBorder="1" applyAlignment="1">
      <alignment vertical="center" wrapText="1"/>
    </xf>
    <xf numFmtId="44" fontId="6" fillId="4" borderId="7" xfId="2" applyFont="1" applyFill="1" applyBorder="1" applyAlignment="1" applyProtection="1">
      <alignment horizontal="right" vertical="center" wrapText="1"/>
    </xf>
    <xf numFmtId="44" fontId="7" fillId="5" borderId="7" xfId="0" applyNumberFormat="1" applyFont="1" applyFill="1" applyBorder="1" applyAlignment="1">
      <alignment horizontal="right" vertical="center" wrapText="1"/>
    </xf>
    <xf numFmtId="44" fontId="7" fillId="6" borderId="7" xfId="0" applyNumberFormat="1" applyFont="1" applyFill="1" applyBorder="1" applyAlignment="1">
      <alignment horizontal="right" vertical="center" wrapText="1"/>
    </xf>
    <xf numFmtId="44" fontId="6" fillId="0" borderId="14" xfId="0" applyNumberFormat="1" applyFont="1" applyBorder="1" applyAlignment="1">
      <alignment horizontal="right" vertical="center" wrapText="1"/>
    </xf>
    <xf numFmtId="10" fontId="6" fillId="3" borderId="6" xfId="3" applyNumberFormat="1" applyFont="1" applyFill="1" applyBorder="1" applyAlignment="1" applyProtection="1">
      <alignment horizontal="right" vertical="center" wrapText="1"/>
      <protection locked="0"/>
    </xf>
    <xf numFmtId="44" fontId="6" fillId="0" borderId="6" xfId="2" applyFont="1" applyFill="1" applyBorder="1" applyAlignment="1" applyProtection="1">
      <alignment horizontal="right" vertical="center" wrapText="1"/>
    </xf>
    <xf numFmtId="44" fontId="7" fillId="3" borderId="7" xfId="0" applyNumberFormat="1" applyFont="1" applyFill="1" applyBorder="1" applyAlignment="1" applyProtection="1">
      <alignment horizontal="right" vertical="center" wrapText="1"/>
      <protection locked="0"/>
    </xf>
    <xf numFmtId="44" fontId="6" fillId="0" borderId="7" xfId="0" applyNumberFormat="1" applyFont="1" applyBorder="1" applyAlignment="1">
      <alignment horizontal="right" vertical="center" wrapText="1"/>
    </xf>
    <xf numFmtId="10" fontId="6" fillId="0" borderId="6" xfId="3" applyNumberFormat="1" applyFont="1" applyBorder="1" applyAlignment="1" applyProtection="1">
      <alignment horizontal="right" vertical="center" wrapText="1"/>
    </xf>
    <xf numFmtId="0" fontId="2" fillId="0" borderId="0" xfId="0" applyFont="1" applyAlignment="1">
      <alignment horizontal="right"/>
    </xf>
    <xf numFmtId="0" fontId="0" fillId="0" borderId="2" xfId="0" applyBorder="1"/>
    <xf numFmtId="14" fontId="10" fillId="0" borderId="0" xfId="0" applyNumberFormat="1" applyFont="1" applyAlignment="1">
      <alignment horizontal="center"/>
    </xf>
    <xf numFmtId="0" fontId="0" fillId="0" borderId="0" xfId="0" applyAlignment="1">
      <alignment vertical="center"/>
    </xf>
    <xf numFmtId="0" fontId="12" fillId="0" borderId="7" xfId="0" applyFont="1" applyBorder="1" applyAlignment="1">
      <alignment vertical="center" wrapText="1"/>
    </xf>
    <xf numFmtId="0" fontId="12" fillId="0" borderId="1" xfId="0" applyFont="1" applyBorder="1" applyAlignment="1">
      <alignment horizontal="center" vertical="center" wrapText="1"/>
    </xf>
    <xf numFmtId="0" fontId="12" fillId="0" borderId="15" xfId="0" applyFont="1" applyBorder="1" applyAlignment="1">
      <alignment vertical="center" wrapText="1"/>
    </xf>
    <xf numFmtId="44" fontId="12" fillId="3" borderId="16" xfId="0" applyNumberFormat="1" applyFont="1" applyFill="1" applyBorder="1" applyAlignment="1" applyProtection="1">
      <alignment vertical="center" wrapText="1"/>
      <protection locked="0"/>
    </xf>
    <xf numFmtId="44" fontId="12" fillId="3" borderId="17" xfId="0" applyNumberFormat="1" applyFont="1" applyFill="1" applyBorder="1" applyAlignment="1" applyProtection="1">
      <alignment vertical="center" wrapText="1"/>
      <protection locked="0"/>
    </xf>
    <xf numFmtId="0" fontId="13" fillId="0" borderId="1" xfId="0" applyFont="1" applyBorder="1" applyAlignment="1">
      <alignment horizontal="right" vertical="center" wrapText="1"/>
    </xf>
    <xf numFmtId="0" fontId="13" fillId="0" borderId="2" xfId="0" applyFont="1" applyBorder="1" applyAlignment="1">
      <alignment horizontal="right" vertical="center" wrapText="1"/>
    </xf>
    <xf numFmtId="44" fontId="14" fillId="4" borderId="18" xfId="0" applyNumberFormat="1" applyFont="1" applyFill="1" applyBorder="1" applyAlignment="1">
      <alignment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44" fontId="12" fillId="3" borderId="23" xfId="2" applyFont="1" applyFill="1" applyBorder="1" applyAlignment="1" applyProtection="1">
      <alignment vertical="center" wrapText="1"/>
      <protection locked="0"/>
    </xf>
    <xf numFmtId="10" fontId="12" fillId="3" borderId="7" xfId="3" applyNumberFormat="1" applyFont="1" applyFill="1" applyBorder="1" applyAlignment="1" applyProtection="1">
      <alignment vertical="center" wrapText="1"/>
      <protection locked="0"/>
    </xf>
    <xf numFmtId="44" fontId="12" fillId="0" borderId="24" xfId="2" applyFont="1" applyFill="1" applyBorder="1" applyAlignment="1" applyProtection="1">
      <alignment vertical="center" wrapText="1"/>
    </xf>
    <xf numFmtId="44" fontId="12" fillId="3" borderId="7" xfId="2" applyFont="1" applyFill="1" applyBorder="1" applyAlignment="1" applyProtection="1">
      <alignment horizontal="right" vertical="center" wrapText="1"/>
      <protection locked="0"/>
    </xf>
    <xf numFmtId="0" fontId="12" fillId="3" borderId="7" xfId="0" applyFont="1" applyFill="1" applyBorder="1" applyAlignment="1" applyProtection="1">
      <alignment horizontal="center" vertical="center" wrapText="1"/>
      <protection locked="0"/>
    </xf>
    <xf numFmtId="9" fontId="12" fillId="8" borderId="3" xfId="0" applyNumberFormat="1" applyFont="1" applyFill="1" applyBorder="1" applyAlignment="1">
      <alignment horizontal="center" vertical="center" wrapText="1"/>
    </xf>
    <xf numFmtId="44" fontId="12" fillId="0" borderId="24" xfId="0" applyNumberFormat="1" applyFont="1" applyBorder="1" applyAlignment="1">
      <alignment vertical="center" wrapText="1"/>
    </xf>
    <xf numFmtId="0" fontId="12" fillId="3" borderId="1" xfId="0" applyFont="1" applyFill="1" applyBorder="1" applyAlignment="1" applyProtection="1">
      <alignment vertical="center" wrapText="1"/>
      <protection locked="0"/>
    </xf>
    <xf numFmtId="9" fontId="12" fillId="3" borderId="3" xfId="0" applyNumberFormat="1" applyFont="1" applyFill="1" applyBorder="1" applyAlignment="1" applyProtection="1">
      <alignment horizontal="center" vertical="center" wrapText="1"/>
      <protection locked="0"/>
    </xf>
    <xf numFmtId="44" fontId="12" fillId="3" borderId="25" xfId="2" applyFont="1" applyFill="1" applyBorder="1" applyAlignment="1" applyProtection="1">
      <alignment vertical="center" wrapText="1"/>
      <protection locked="0"/>
    </xf>
    <xf numFmtId="10" fontId="12" fillId="3" borderId="26" xfId="3" applyNumberFormat="1" applyFont="1" applyFill="1" applyBorder="1" applyAlignment="1" applyProtection="1">
      <alignment vertical="center" wrapText="1"/>
      <protection locked="0"/>
    </xf>
    <xf numFmtId="44" fontId="12" fillId="0" borderId="27" xfId="2" applyFont="1" applyFill="1" applyBorder="1" applyAlignment="1" applyProtection="1">
      <alignment vertical="center" wrapText="1"/>
    </xf>
    <xf numFmtId="44" fontId="12" fillId="3" borderId="26" xfId="2" applyFont="1" applyFill="1" applyBorder="1" applyAlignment="1" applyProtection="1">
      <alignment horizontal="right" vertical="center" wrapText="1"/>
      <protection locked="0"/>
    </xf>
    <xf numFmtId="0" fontId="12" fillId="3" borderId="26" xfId="0" applyFont="1" applyFill="1" applyBorder="1" applyAlignment="1" applyProtection="1">
      <alignment horizontal="center" vertical="center" wrapText="1"/>
      <protection locked="0"/>
    </xf>
    <xf numFmtId="9" fontId="12" fillId="3" borderId="28" xfId="0" applyNumberFormat="1" applyFont="1" applyFill="1" applyBorder="1" applyAlignment="1" applyProtection="1">
      <alignment horizontal="center" vertical="center" wrapText="1"/>
      <protection locked="0"/>
    </xf>
    <xf numFmtId="44" fontId="12" fillId="0" borderId="27" xfId="0" applyNumberFormat="1" applyFont="1" applyBorder="1" applyAlignment="1">
      <alignment vertical="center" wrapText="1"/>
    </xf>
    <xf numFmtId="44" fontId="14" fillId="5" borderId="18" xfId="0" applyNumberFormat="1" applyFont="1" applyFill="1" applyBorder="1" applyAlignment="1">
      <alignment vertical="center" wrapText="1"/>
    </xf>
    <xf numFmtId="0" fontId="12" fillId="0" borderId="7" xfId="0" applyFont="1" applyBorder="1" applyAlignment="1">
      <alignment horizontal="left" vertical="center" wrapText="1"/>
    </xf>
    <xf numFmtId="0" fontId="12" fillId="0" borderId="1" xfId="0" applyFont="1" applyBorder="1" applyAlignment="1">
      <alignment horizontal="left"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12" fillId="0" borderId="21" xfId="0" applyFont="1" applyBorder="1" applyAlignment="1">
      <alignment vertical="center" wrapText="1"/>
    </xf>
    <xf numFmtId="43" fontId="12" fillId="3" borderId="23" xfId="1" applyFont="1" applyFill="1" applyBorder="1" applyAlignment="1" applyProtection="1">
      <alignment vertical="center" wrapText="1"/>
      <protection locked="0"/>
    </xf>
    <xf numFmtId="8" fontId="12" fillId="3" borderId="7" xfId="0" applyNumberFormat="1" applyFont="1" applyFill="1" applyBorder="1" applyAlignment="1" applyProtection="1">
      <alignment horizontal="center" vertical="center" wrapText="1"/>
      <protection locked="0"/>
    </xf>
    <xf numFmtId="44" fontId="14" fillId="6" borderId="6" xfId="0" applyNumberFormat="1" applyFont="1" applyFill="1" applyBorder="1" applyAlignment="1">
      <alignment vertical="center" wrapText="1"/>
    </xf>
    <xf numFmtId="0" fontId="15" fillId="0" borderId="2" xfId="0" applyFont="1" applyBorder="1" applyAlignment="1">
      <alignment horizontal="right" vertical="center" wrapText="1"/>
    </xf>
    <xf numFmtId="44" fontId="14" fillId="0" borderId="0" xfId="0" applyNumberFormat="1" applyFont="1" applyAlignment="1">
      <alignment vertical="center" wrapText="1"/>
    </xf>
    <xf numFmtId="0" fontId="14" fillId="0" borderId="2" xfId="0" applyFont="1" applyBorder="1" applyAlignment="1" applyProtection="1">
      <alignment horizontal="right" vertical="center" wrapText="1"/>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44" fontId="14" fillId="0" borderId="18" xfId="0" applyNumberFormat="1" applyFont="1" applyBorder="1" applyAlignment="1">
      <alignmen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6" fillId="2" borderId="7" xfId="0" applyFont="1" applyFill="1" applyBorder="1"/>
    <xf numFmtId="0" fontId="6" fillId="2" borderId="7" xfId="0" applyFont="1" applyFill="1" applyBorder="1" applyAlignment="1">
      <alignment horizontal="center"/>
    </xf>
    <xf numFmtId="0" fontId="0" fillId="3" borderId="7" xfId="0" applyFill="1" applyBorder="1" applyProtection="1">
      <protection locked="0"/>
    </xf>
    <xf numFmtId="10" fontId="0" fillId="3" borderId="7" xfId="0" applyNumberFormat="1" applyFill="1" applyBorder="1" applyProtection="1">
      <protection locked="0"/>
    </xf>
    <xf numFmtId="10" fontId="0" fillId="0" borderId="0" xfId="0" applyNumberFormat="1"/>
    <xf numFmtId="0" fontId="12" fillId="3" borderId="1" xfId="0" applyFont="1" applyFill="1" applyBorder="1" applyAlignment="1">
      <alignment vertical="center" wrapText="1"/>
    </xf>
    <xf numFmtId="0" fontId="5" fillId="0" borderId="0" xfId="0" applyFont="1" applyAlignment="1">
      <alignment horizontal="left" vertical="top" wrapText="1"/>
    </xf>
    <xf numFmtId="0" fontId="4" fillId="0" borderId="0" xfId="0" applyFont="1" applyAlignment="1">
      <alignment horizontal="center" vertical="center"/>
    </xf>
    <xf numFmtId="14" fontId="10" fillId="0" borderId="0" xfId="0" applyNumberFormat="1" applyFont="1" applyAlignment="1">
      <alignment horizontal="center"/>
    </xf>
    <xf numFmtId="0" fontId="6" fillId="0" borderId="7" xfId="0" applyFont="1" applyBorder="1" applyAlignment="1">
      <alignment horizontal="right" vertical="center" wrapText="1"/>
    </xf>
    <xf numFmtId="0" fontId="0" fillId="0" borderId="0" xfId="0" applyAlignment="1">
      <alignment horizontal="left" wrapText="1"/>
    </xf>
    <xf numFmtId="0" fontId="19" fillId="2" borderId="8" xfId="0" applyFont="1" applyFill="1" applyBorder="1" applyAlignment="1">
      <alignment vertical="center" wrapText="1"/>
    </xf>
    <xf numFmtId="0" fontId="6" fillId="2" borderId="0" xfId="0" applyFont="1" applyFill="1" applyAlignment="1">
      <alignment vertical="center" wrapText="1"/>
    </xf>
    <xf numFmtId="0" fontId="6" fillId="2" borderId="9" xfId="0" applyFont="1" applyFill="1" applyBorder="1" applyAlignment="1">
      <alignment vertical="center" wrapText="1"/>
    </xf>
    <xf numFmtId="0" fontId="6" fillId="2" borderId="4" xfId="0" applyFont="1" applyFill="1" applyBorder="1" applyAlignment="1">
      <alignment horizontal="justify" vertical="center" wrapText="1"/>
    </xf>
    <xf numFmtId="0" fontId="6" fillId="2" borderId="10"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0" fontId="9" fillId="0" borderId="7" xfId="0" applyFont="1" applyBorder="1" applyAlignment="1">
      <alignment horizontal="justify" vertical="center"/>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14" fontId="5" fillId="0" borderId="0" xfId="0" applyNumberFormat="1" applyFont="1" applyAlignment="1">
      <alignment horizontal="center"/>
    </xf>
    <xf numFmtId="0" fontId="6" fillId="2" borderId="8" xfId="0" applyFont="1" applyFill="1" applyBorder="1" applyAlignment="1">
      <alignment vertical="center" wrapText="1"/>
    </xf>
    <xf numFmtId="0" fontId="7" fillId="0" borderId="7" xfId="0" applyFont="1" applyBorder="1" applyAlignment="1">
      <alignment horizontal="right" vertical="center"/>
    </xf>
    <xf numFmtId="0" fontId="6" fillId="2" borderId="4" xfId="0" applyFont="1" applyFill="1" applyBorder="1" applyAlignment="1">
      <alignment vertical="center" wrapText="1"/>
    </xf>
    <xf numFmtId="0" fontId="6" fillId="2" borderId="10" xfId="0" applyFont="1" applyFill="1" applyBorder="1" applyAlignment="1">
      <alignment vertical="center" wrapText="1"/>
    </xf>
    <xf numFmtId="0" fontId="6" fillId="2" borderId="5" xfId="0" applyFont="1" applyFill="1" applyBorder="1" applyAlignment="1">
      <alignment vertical="center" wrapText="1"/>
    </xf>
    <xf numFmtId="0" fontId="7" fillId="0" borderId="1" xfId="0" applyFont="1" applyBorder="1" applyAlignment="1">
      <alignment horizontal="right" vertical="center" wrapText="1"/>
    </xf>
    <xf numFmtId="0" fontId="7" fillId="0" borderId="3" xfId="0" applyFont="1" applyBorder="1" applyAlignment="1">
      <alignment horizontal="right" vertical="center" wrapText="1"/>
    </xf>
    <xf numFmtId="0" fontId="6" fillId="2" borderId="11" xfId="0" applyFont="1" applyFill="1" applyBorder="1" applyAlignment="1">
      <alignment horizontal="justify" vertical="center" wrapText="1"/>
    </xf>
    <xf numFmtId="0" fontId="6" fillId="2" borderId="12" xfId="0" applyFont="1" applyFill="1" applyBorder="1" applyAlignment="1">
      <alignment horizontal="justify" vertical="center" wrapText="1"/>
    </xf>
    <xf numFmtId="0" fontId="6" fillId="2" borderId="13" xfId="0" applyFont="1" applyFill="1" applyBorder="1" applyAlignment="1">
      <alignment horizontal="justify" vertical="center" wrapText="1"/>
    </xf>
    <xf numFmtId="0" fontId="6" fillId="2" borderId="8" xfId="0" applyFont="1" applyFill="1" applyBorder="1" applyAlignment="1">
      <alignment horizontal="justify" vertical="center" wrapText="1"/>
    </xf>
    <xf numFmtId="0" fontId="6" fillId="2" borderId="0" xfId="0" applyFont="1" applyFill="1" applyAlignment="1">
      <alignment horizontal="justify" vertical="center" wrapText="1"/>
    </xf>
    <xf numFmtId="0" fontId="6" fillId="2" borderId="9" xfId="0" applyFont="1" applyFill="1" applyBorder="1" applyAlignment="1">
      <alignment horizontal="justify" vertical="center" wrapText="1"/>
    </xf>
    <xf numFmtId="0" fontId="6" fillId="0" borderId="11" xfId="0" applyFont="1" applyBorder="1" applyAlignment="1">
      <alignment horizontal="right" vertical="center" wrapText="1"/>
    </xf>
    <xf numFmtId="0" fontId="6" fillId="0" borderId="13" xfId="0" applyFont="1" applyBorder="1" applyAlignment="1">
      <alignment horizontal="right" vertical="center" wrapText="1"/>
    </xf>
    <xf numFmtId="0" fontId="0" fillId="3" borderId="7" xfId="0" applyFill="1" applyBorder="1" applyAlignment="1" applyProtection="1">
      <alignment horizontal="left"/>
      <protection locked="0"/>
    </xf>
    <xf numFmtId="14" fontId="0" fillId="3" borderId="7" xfId="0" applyNumberFormat="1" applyFill="1" applyBorder="1" applyAlignment="1" applyProtection="1">
      <alignment horizontal="left"/>
      <protection locked="0"/>
    </xf>
    <xf numFmtId="0" fontId="12" fillId="7" borderId="7" xfId="0" applyFont="1" applyFill="1" applyBorder="1" applyAlignment="1">
      <alignment vertical="center" wrapText="1"/>
    </xf>
    <xf numFmtId="0" fontId="12" fillId="7" borderId="1" xfId="0" applyFont="1" applyFill="1" applyBorder="1" applyAlignment="1">
      <alignment vertical="center" wrapText="1"/>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13" fillId="0" borderId="1" xfId="0" applyFont="1" applyBorder="1" applyAlignment="1">
      <alignment horizontal="right" vertical="center" wrapText="1"/>
    </xf>
    <xf numFmtId="0" fontId="13" fillId="0" borderId="2" xfId="0" applyFont="1" applyBorder="1" applyAlignment="1">
      <alignment horizontal="right" vertical="center" wrapText="1"/>
    </xf>
    <xf numFmtId="0" fontId="11" fillId="2" borderId="7" xfId="0" applyFont="1" applyFill="1" applyBorder="1" applyAlignment="1">
      <alignment vertical="center" wrapText="1"/>
    </xf>
    <xf numFmtId="0" fontId="11" fillId="2" borderId="14" xfId="0" applyFont="1" applyFill="1" applyBorder="1" applyAlignment="1">
      <alignmen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3" fillId="0" borderId="7" xfId="0" applyFont="1" applyBorder="1" applyAlignment="1">
      <alignment horizontal="right" vertical="center" wrapText="1"/>
    </xf>
    <xf numFmtId="0" fontId="15" fillId="0" borderId="7" xfId="0" applyFont="1" applyBorder="1" applyAlignment="1">
      <alignment horizontal="right" vertical="center" wrapText="1"/>
    </xf>
    <xf numFmtId="0" fontId="15" fillId="0" borderId="6" xfId="0" applyFont="1" applyBorder="1" applyAlignment="1">
      <alignment horizontal="right" vertical="center" wrapText="1"/>
    </xf>
    <xf numFmtId="0" fontId="15" fillId="0" borderId="4" xfId="0" applyFont="1" applyBorder="1" applyAlignment="1">
      <alignment horizontal="right" vertical="center" wrapText="1"/>
    </xf>
    <xf numFmtId="0" fontId="12" fillId="0" borderId="7" xfId="0" applyFont="1" applyBorder="1" applyAlignment="1">
      <alignment horizontal="left" vertical="center" wrapText="1"/>
    </xf>
    <xf numFmtId="0" fontId="16" fillId="0" borderId="7" xfId="0" applyFont="1" applyBorder="1" applyAlignment="1">
      <alignment horizontal="left" vertical="center" wrapText="1"/>
    </xf>
    <xf numFmtId="0" fontId="16" fillId="0" borderId="6" xfId="0" applyFont="1" applyBorder="1" applyAlignment="1">
      <alignment horizontal="left" vertical="center" wrapText="1"/>
    </xf>
    <xf numFmtId="0" fontId="12" fillId="0" borderId="1" xfId="0" applyFont="1" applyBorder="1" applyAlignment="1">
      <alignment horizontal="righ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xf>
    <xf numFmtId="0" fontId="0" fillId="0" borderId="7" xfId="0" applyBorder="1" applyAlignment="1">
      <alignment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0" fillId="3" borderId="29"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0" fontId="12" fillId="2" borderId="7"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1" xfId="0" applyFill="1" applyBorder="1" applyAlignment="1">
      <alignment horizontal="left" vertical="center" wrapText="1"/>
    </xf>
    <xf numFmtId="0" fontId="17" fillId="0" borderId="7"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2" fillId="8" borderId="7" xfId="0" applyFont="1" applyFill="1" applyBorder="1" applyAlignment="1">
      <alignment horizontal="left" vertical="center" wrapText="1"/>
    </xf>
    <xf numFmtId="0" fontId="0" fillId="8" borderId="7" xfId="0" applyFill="1" applyBorder="1" applyAlignment="1">
      <alignment horizontal="left" vertical="center" wrapText="1"/>
    </xf>
    <xf numFmtId="0" fontId="0" fillId="8" borderId="1" xfId="0" applyFill="1" applyBorder="1" applyAlignment="1">
      <alignment horizontal="left" vertical="center" wrapText="1"/>
    </xf>
    <xf numFmtId="0" fontId="0" fillId="3" borderId="1" xfId="0" applyFill="1" applyBorder="1" applyAlignment="1" applyProtection="1">
      <alignment vertical="center"/>
      <protection locked="0"/>
    </xf>
    <xf numFmtId="0" fontId="12" fillId="8" borderId="1" xfId="0" applyFont="1" applyFill="1" applyBorder="1" applyAlignment="1" applyProtection="1">
      <alignment horizontal="left" vertical="center" wrapText="1"/>
      <protection locked="0"/>
    </xf>
    <xf numFmtId="0" fontId="12" fillId="8" borderId="2"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0" fillId="9" borderId="1" xfId="0"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7" xfId="0"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3" fillId="0" borderId="10" xfId="0" applyFont="1" applyBorder="1" applyAlignment="1">
      <alignment horizontal="lef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1761E-C650-44E3-93BE-88DC8C7777B4}">
  <dimension ref="A1:F40"/>
  <sheetViews>
    <sheetView topLeftCell="A10" workbookViewId="0">
      <selection activeCell="B50" sqref="B50"/>
    </sheetView>
  </sheetViews>
  <sheetFormatPr defaultRowHeight="14.25"/>
  <cols>
    <col min="1" max="1" width="27.25" customWidth="1"/>
    <col min="2" max="2" width="37.75" customWidth="1"/>
    <col min="3" max="3" width="33.375" customWidth="1"/>
  </cols>
  <sheetData>
    <row r="1" spans="1:3" ht="15">
      <c r="A1" s="1" t="s">
        <v>0</v>
      </c>
    </row>
    <row r="2" spans="1:3" ht="43.9" customHeight="1">
      <c r="A2" s="71" t="s">
        <v>1</v>
      </c>
      <c r="B2" s="71"/>
      <c r="C2" s="71"/>
    </row>
    <row r="3" spans="1:3" ht="9" customHeight="1">
      <c r="A3" s="2"/>
      <c r="B3" s="2"/>
      <c r="C3" s="2"/>
    </row>
    <row r="4" spans="1:3" ht="18">
      <c r="A4" s="72" t="s">
        <v>2</v>
      </c>
      <c r="B4" s="72"/>
      <c r="C4" s="72"/>
    </row>
    <row r="5" spans="1:3" ht="14.25" customHeight="1">
      <c r="A5" s="88" t="s">
        <v>106</v>
      </c>
      <c r="B5" s="88"/>
      <c r="C5" s="88"/>
    </row>
    <row r="6" spans="1:3" ht="7.9" customHeight="1">
      <c r="A6" s="3"/>
      <c r="B6" s="3"/>
      <c r="C6" s="3"/>
    </row>
    <row r="7" spans="1:3" ht="20.25">
      <c r="A7" s="73" t="s">
        <v>3</v>
      </c>
      <c r="B7" s="73"/>
      <c r="C7" s="73"/>
    </row>
    <row r="8" spans="1:3" ht="9.6" customHeight="1">
      <c r="A8" s="18"/>
      <c r="B8" s="18"/>
      <c r="C8" s="18"/>
    </row>
    <row r="9" spans="1:3" ht="9.75" customHeight="1">
      <c r="A9" s="4"/>
      <c r="B9" s="5"/>
      <c r="C9" s="6"/>
    </row>
    <row r="10" spans="1:3" ht="6.75" customHeight="1">
      <c r="A10" s="4"/>
      <c r="B10" s="5"/>
      <c r="C10" s="6"/>
    </row>
    <row r="11" spans="1:3" ht="15.75">
      <c r="A11" s="89" t="s">
        <v>4</v>
      </c>
      <c r="B11" s="77"/>
      <c r="C11" s="78"/>
    </row>
    <row r="12" spans="1:3" ht="9.75" customHeight="1">
      <c r="A12" s="91"/>
      <c r="B12" s="92"/>
      <c r="C12" s="93"/>
    </row>
    <row r="13" spans="1:3" ht="15.75">
      <c r="A13" s="94" t="s">
        <v>5</v>
      </c>
      <c r="B13" s="95"/>
      <c r="C13" s="7">
        <f>'SCHEDULE A BACKUP PAGES'!I7</f>
        <v>0</v>
      </c>
    </row>
    <row r="14" spans="1:3" ht="12" customHeight="1">
      <c r="A14" s="96"/>
      <c r="B14" s="97"/>
      <c r="C14" s="98"/>
    </row>
    <row r="15" spans="1:3" ht="30.75" customHeight="1">
      <c r="A15" s="99" t="s">
        <v>6</v>
      </c>
      <c r="B15" s="100"/>
      <c r="C15" s="101"/>
    </row>
    <row r="16" spans="1:3" ht="9" customHeight="1">
      <c r="A16" s="79"/>
      <c r="B16" s="80"/>
      <c r="C16" s="81"/>
    </row>
    <row r="17" spans="1:6" ht="15">
      <c r="A17" s="94" t="s">
        <v>7</v>
      </c>
      <c r="B17" s="95"/>
      <c r="C17" s="8">
        <f>'SCHEDULE A BACKUP PAGES'!I19</f>
        <v>0</v>
      </c>
    </row>
    <row r="18" spans="1:6" ht="15">
      <c r="A18" s="94" t="s">
        <v>8</v>
      </c>
      <c r="B18" s="95"/>
      <c r="C18" s="9">
        <f>'SCHEDULE A BACKUP PAGES'!I61</f>
        <v>0</v>
      </c>
    </row>
    <row r="19" spans="1:6" ht="15.75">
      <c r="A19" s="102" t="s">
        <v>9</v>
      </c>
      <c r="B19" s="103"/>
      <c r="C19" s="10">
        <f>SUM(C17:C18)</f>
        <v>0</v>
      </c>
    </row>
    <row r="20" spans="1:6" ht="11.25" customHeight="1">
      <c r="A20" s="85"/>
      <c r="B20" s="86"/>
      <c r="C20" s="87"/>
    </row>
    <row r="21" spans="1:6" ht="15.75" customHeight="1">
      <c r="A21" s="76" t="s">
        <v>10</v>
      </c>
      <c r="B21" s="77"/>
      <c r="C21" s="78"/>
      <c r="F21" s="69"/>
    </row>
    <row r="22" spans="1:6" ht="7.5" customHeight="1">
      <c r="A22" s="79"/>
      <c r="B22" s="80"/>
      <c r="C22" s="81"/>
    </row>
    <row r="23" spans="1:6" ht="15.75">
      <c r="A23" s="82" t="s">
        <v>11</v>
      </c>
      <c r="B23" s="83"/>
      <c r="C23" s="11"/>
    </row>
    <row r="24" spans="1:6" ht="15.75" customHeight="1">
      <c r="A24" s="82" t="s">
        <v>108</v>
      </c>
      <c r="B24" s="83"/>
      <c r="C24" s="12">
        <f>C23*(C29-C13)</f>
        <v>0</v>
      </c>
    </row>
    <row r="25" spans="1:6" ht="36" customHeight="1">
      <c r="A25" s="84" t="s">
        <v>12</v>
      </c>
      <c r="B25" s="84"/>
      <c r="C25" s="84"/>
    </row>
    <row r="26" spans="1:6" ht="15.75">
      <c r="A26" s="85"/>
      <c r="B26" s="86"/>
      <c r="C26" s="87"/>
    </row>
    <row r="27" spans="1:6" ht="15.75" customHeight="1">
      <c r="A27" s="89" t="s">
        <v>13</v>
      </c>
      <c r="B27" s="77"/>
      <c r="C27" s="78"/>
    </row>
    <row r="28" spans="1:6" ht="4.9000000000000004" customHeight="1">
      <c r="A28" s="79"/>
      <c r="B28" s="80"/>
      <c r="C28" s="81"/>
    </row>
    <row r="29" spans="1:6" ht="15">
      <c r="A29" s="90" t="s">
        <v>14</v>
      </c>
      <c r="B29" s="90"/>
      <c r="C29" s="13">
        <v>1200000</v>
      </c>
    </row>
    <row r="30" spans="1:6" ht="45" customHeight="1">
      <c r="A30" s="74" t="s">
        <v>15</v>
      </c>
      <c r="B30" s="74"/>
      <c r="C30" s="14">
        <f>IF(COUNT(C23)=0,0,SUM(C13,C19,C24))</f>
        <v>0</v>
      </c>
    </row>
    <row r="31" spans="1:6" ht="15.75">
      <c r="A31" s="74" t="s">
        <v>16</v>
      </c>
      <c r="B31" s="74"/>
      <c r="C31" s="15">
        <f>IF(COUNT(C29)=0,"",C30/C29)</f>
        <v>0</v>
      </c>
    </row>
    <row r="32" spans="1:6" ht="30" customHeight="1">
      <c r="A32" s="75" t="s">
        <v>17</v>
      </c>
      <c r="B32" s="75"/>
      <c r="C32" s="75"/>
    </row>
    <row r="34" spans="1:3" ht="15">
      <c r="A34" s="16" t="s">
        <v>18</v>
      </c>
      <c r="B34" s="104"/>
      <c r="C34" s="104"/>
    </row>
    <row r="35" spans="1:3" ht="15">
      <c r="A35" s="16" t="s">
        <v>19</v>
      </c>
      <c r="B35" s="104" t="s">
        <v>110</v>
      </c>
      <c r="C35" s="104"/>
    </row>
    <row r="36" spans="1:3" ht="15">
      <c r="A36" s="16"/>
      <c r="B36" s="17"/>
      <c r="C36" s="17"/>
    </row>
    <row r="37" spans="1:3" ht="15">
      <c r="A37" s="16" t="s">
        <v>20</v>
      </c>
      <c r="B37" s="104"/>
      <c r="C37" s="104"/>
    </row>
    <row r="38" spans="1:3" ht="15">
      <c r="A38" s="16" t="s">
        <v>21</v>
      </c>
      <c r="B38" s="104"/>
      <c r="C38" s="104"/>
    </row>
    <row r="39" spans="1:3" ht="15" hidden="1">
      <c r="A39" s="16"/>
      <c r="B39" s="17"/>
      <c r="C39" s="17"/>
    </row>
    <row r="40" spans="1:3" ht="15">
      <c r="A40" s="16" t="s">
        <v>22</v>
      </c>
      <c r="B40" s="105"/>
      <c r="C40" s="104"/>
    </row>
  </sheetData>
  <mergeCells count="31">
    <mergeCell ref="B34:C34"/>
    <mergeCell ref="B35:C35"/>
    <mergeCell ref="B37:C37"/>
    <mergeCell ref="B38:C38"/>
    <mergeCell ref="B40:C40"/>
    <mergeCell ref="A20:C20"/>
    <mergeCell ref="A11:C11"/>
    <mergeCell ref="A12:C12"/>
    <mergeCell ref="A13:B13"/>
    <mergeCell ref="A14:C14"/>
    <mergeCell ref="A15:C15"/>
    <mergeCell ref="A16:C16"/>
    <mergeCell ref="A17:B17"/>
    <mergeCell ref="A18:B18"/>
    <mergeCell ref="A19:B19"/>
    <mergeCell ref="A2:C2"/>
    <mergeCell ref="A4:C4"/>
    <mergeCell ref="A7:C7"/>
    <mergeCell ref="A31:B31"/>
    <mergeCell ref="A32:C32"/>
    <mergeCell ref="A21:C21"/>
    <mergeCell ref="A22:C22"/>
    <mergeCell ref="A23:B23"/>
    <mergeCell ref="A24:B24"/>
    <mergeCell ref="A25:C25"/>
    <mergeCell ref="A26:C26"/>
    <mergeCell ref="A5:C5"/>
    <mergeCell ref="A27:C27"/>
    <mergeCell ref="A28:C28"/>
    <mergeCell ref="A29:B29"/>
    <mergeCell ref="A30:B30"/>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33D04-2E82-465F-A96A-E8C1CE93AA1A}">
  <sheetPr>
    <pageSetUpPr fitToPage="1"/>
  </sheetPr>
  <dimension ref="A1:L74"/>
  <sheetViews>
    <sheetView topLeftCell="A34" workbookViewId="0">
      <selection activeCell="J58" sqref="J58:L58"/>
    </sheetView>
  </sheetViews>
  <sheetFormatPr defaultColWidth="9.125" defaultRowHeight="14.25"/>
  <cols>
    <col min="1" max="1" width="5.625" style="19" customWidth="1"/>
    <col min="2" max="2" width="33" style="19" customWidth="1"/>
    <col min="3" max="5" width="10.25" style="19" customWidth="1"/>
    <col min="6" max="6" width="16.375" style="19" customWidth="1"/>
    <col min="7" max="7" width="14.375" style="19" customWidth="1"/>
    <col min="8" max="8" width="13.25" style="19" customWidth="1"/>
    <col min="9" max="9" width="16.125" style="19" customWidth="1"/>
    <col min="10" max="10" width="11.875" style="19" customWidth="1"/>
    <col min="11" max="11" width="15" style="19" customWidth="1"/>
    <col min="12" max="12" width="49.375" style="19" customWidth="1"/>
    <col min="13" max="16384" width="9.125" style="19"/>
  </cols>
  <sheetData>
    <row r="1" spans="1:12" ht="21.75" thickBot="1">
      <c r="A1" s="112" t="s">
        <v>23</v>
      </c>
      <c r="B1" s="112"/>
      <c r="C1" s="112"/>
      <c r="D1" s="112"/>
      <c r="E1" s="112"/>
      <c r="F1" s="112"/>
      <c r="G1" s="112"/>
      <c r="H1" s="112"/>
      <c r="I1" s="113"/>
      <c r="J1" s="112"/>
      <c r="K1" s="112"/>
      <c r="L1" s="112"/>
    </row>
    <row r="2" spans="1:12">
      <c r="A2" s="20"/>
      <c r="B2" s="114" t="s">
        <v>24</v>
      </c>
      <c r="C2" s="115"/>
      <c r="D2" s="115"/>
      <c r="E2" s="115"/>
      <c r="F2" s="115"/>
      <c r="G2" s="115"/>
      <c r="H2" s="115"/>
      <c r="I2" s="22" t="s">
        <v>25</v>
      </c>
      <c r="J2" s="116" t="s">
        <v>26</v>
      </c>
      <c r="K2" s="116"/>
      <c r="L2" s="117"/>
    </row>
    <row r="3" spans="1:12">
      <c r="A3" s="20">
        <v>1</v>
      </c>
      <c r="B3" s="106" t="s">
        <v>27</v>
      </c>
      <c r="C3" s="106"/>
      <c r="D3" s="106"/>
      <c r="E3" s="106"/>
      <c r="F3" s="106"/>
      <c r="G3" s="106"/>
      <c r="H3" s="107"/>
      <c r="I3" s="23"/>
      <c r="J3" s="108"/>
      <c r="K3" s="108"/>
      <c r="L3" s="109"/>
    </row>
    <row r="4" spans="1:12">
      <c r="A4" s="20">
        <v>2</v>
      </c>
      <c r="B4" s="106" t="s">
        <v>28</v>
      </c>
      <c r="C4" s="106"/>
      <c r="D4" s="106"/>
      <c r="E4" s="106"/>
      <c r="F4" s="106"/>
      <c r="G4" s="106"/>
      <c r="H4" s="107"/>
      <c r="I4" s="23"/>
      <c r="J4" s="108"/>
      <c r="K4" s="108"/>
      <c r="L4" s="109"/>
    </row>
    <row r="5" spans="1:12">
      <c r="A5" s="20">
        <v>3</v>
      </c>
      <c r="B5" s="106" t="s">
        <v>29</v>
      </c>
      <c r="C5" s="106"/>
      <c r="D5" s="106"/>
      <c r="E5" s="106"/>
      <c r="F5" s="106"/>
      <c r="G5" s="106"/>
      <c r="H5" s="107"/>
      <c r="I5" s="23"/>
      <c r="J5" s="108"/>
      <c r="K5" s="108"/>
      <c r="L5" s="109"/>
    </row>
    <row r="6" spans="1:12" ht="15" customHeight="1" thickBot="1">
      <c r="A6" s="20">
        <v>4</v>
      </c>
      <c r="B6" s="106" t="s">
        <v>30</v>
      </c>
      <c r="C6" s="106"/>
      <c r="D6" s="106"/>
      <c r="E6" s="106"/>
      <c r="F6" s="106"/>
      <c r="G6" s="106"/>
      <c r="H6" s="107"/>
      <c r="I6" s="24"/>
      <c r="J6" s="108"/>
      <c r="K6" s="108"/>
      <c r="L6" s="109"/>
    </row>
    <row r="7" spans="1:12" ht="15.75" customHeight="1" thickBot="1">
      <c r="A7" s="110" t="s">
        <v>23</v>
      </c>
      <c r="B7" s="111"/>
      <c r="C7" s="111"/>
      <c r="D7" s="111"/>
      <c r="E7" s="111"/>
      <c r="F7" s="111"/>
      <c r="G7" s="111"/>
      <c r="H7" s="111"/>
      <c r="I7" s="27">
        <f>SUM(I3:I6)</f>
        <v>0</v>
      </c>
      <c r="J7" s="108"/>
      <c r="K7" s="108"/>
      <c r="L7" s="109"/>
    </row>
    <row r="8" spans="1:12" ht="43.5" customHeight="1">
      <c r="A8" s="125" t="s">
        <v>31</v>
      </c>
      <c r="B8" s="126"/>
      <c r="C8" s="126"/>
      <c r="D8" s="126"/>
      <c r="E8" s="126"/>
      <c r="F8" s="126"/>
      <c r="G8" s="126"/>
      <c r="H8" s="126"/>
      <c r="I8" s="127"/>
      <c r="J8" s="126"/>
      <c r="K8" s="126"/>
      <c r="L8" s="128"/>
    </row>
    <row r="9" spans="1:12" ht="21.75" thickBot="1">
      <c r="A9" s="112" t="s">
        <v>32</v>
      </c>
      <c r="B9" s="112"/>
      <c r="C9" s="113"/>
      <c r="D9" s="113"/>
      <c r="E9" s="113"/>
      <c r="F9" s="113"/>
      <c r="G9" s="113"/>
      <c r="H9" s="113"/>
      <c r="I9" s="113"/>
      <c r="J9" s="112"/>
      <c r="K9" s="112"/>
      <c r="L9" s="112"/>
    </row>
    <row r="10" spans="1:12" ht="53.25" customHeight="1">
      <c r="A10" s="20"/>
      <c r="B10" s="21" t="s">
        <v>33</v>
      </c>
      <c r="C10" s="28" t="s">
        <v>34</v>
      </c>
      <c r="D10" s="29" t="s">
        <v>35</v>
      </c>
      <c r="E10" s="30" t="s">
        <v>36</v>
      </c>
      <c r="F10" s="29" t="s">
        <v>37</v>
      </c>
      <c r="G10" s="29" t="s">
        <v>38</v>
      </c>
      <c r="H10" s="31" t="s">
        <v>39</v>
      </c>
      <c r="I10" s="30" t="s">
        <v>40</v>
      </c>
      <c r="J10" s="129" t="s">
        <v>26</v>
      </c>
      <c r="K10" s="130"/>
      <c r="L10" s="130"/>
    </row>
    <row r="11" spans="1:12">
      <c r="A11" s="20">
        <v>1</v>
      </c>
      <c r="B11" s="70" t="s">
        <v>41</v>
      </c>
      <c r="C11" s="32"/>
      <c r="D11" s="33"/>
      <c r="E11" s="34">
        <f>C11*(1+(D11))</f>
        <v>0</v>
      </c>
      <c r="F11" s="35">
        <f>E11*40</f>
        <v>0</v>
      </c>
      <c r="G11" s="36"/>
      <c r="H11" s="37"/>
      <c r="I11" s="38">
        <f t="shared" ref="I11:I18" si="0">IF(COUNT(H11)=0,0,IF(COUNT(F11)=0,0,IF(COUNT(G11)=0,0,H11*F11*G11)))</f>
        <v>0</v>
      </c>
      <c r="J11" s="108"/>
      <c r="K11" s="108"/>
      <c r="L11" s="109"/>
    </row>
    <row r="12" spans="1:12">
      <c r="A12" s="20">
        <v>2</v>
      </c>
      <c r="B12" s="70" t="s">
        <v>42</v>
      </c>
      <c r="C12" s="32"/>
      <c r="D12" s="33"/>
      <c r="E12" s="34">
        <f t="shared" ref="E12:E18" si="1">C12*(1+(D12))</f>
        <v>0</v>
      </c>
      <c r="F12" s="35">
        <f>E12*40</f>
        <v>0</v>
      </c>
      <c r="G12" s="36"/>
      <c r="H12" s="37"/>
      <c r="I12" s="38">
        <f t="shared" si="0"/>
        <v>0</v>
      </c>
      <c r="J12" s="108"/>
      <c r="K12" s="108"/>
      <c r="L12" s="109"/>
    </row>
    <row r="13" spans="1:12">
      <c r="A13" s="20">
        <v>3</v>
      </c>
      <c r="B13" s="39" t="s">
        <v>43</v>
      </c>
      <c r="C13" s="32"/>
      <c r="D13" s="33"/>
      <c r="E13" s="34">
        <f t="shared" si="1"/>
        <v>0</v>
      </c>
      <c r="F13" s="35">
        <f>E13*40</f>
        <v>0</v>
      </c>
      <c r="G13" s="36"/>
      <c r="H13" s="40"/>
      <c r="I13" s="38">
        <f t="shared" si="0"/>
        <v>0</v>
      </c>
      <c r="J13" s="108"/>
      <c r="K13" s="108"/>
      <c r="L13" s="109"/>
    </row>
    <row r="14" spans="1:12">
      <c r="A14" s="20">
        <v>4</v>
      </c>
      <c r="B14" s="39"/>
      <c r="C14" s="32"/>
      <c r="D14" s="33"/>
      <c r="E14" s="34">
        <f t="shared" si="1"/>
        <v>0</v>
      </c>
      <c r="F14" s="35">
        <f>E14*40</f>
        <v>0</v>
      </c>
      <c r="G14" s="36"/>
      <c r="H14" s="40"/>
      <c r="I14" s="38">
        <f t="shared" si="0"/>
        <v>0</v>
      </c>
      <c r="J14" s="108"/>
      <c r="K14" s="108"/>
      <c r="L14" s="109"/>
    </row>
    <row r="15" spans="1:12">
      <c r="A15" s="20">
        <v>5</v>
      </c>
      <c r="B15" s="39"/>
      <c r="C15" s="32"/>
      <c r="D15" s="33"/>
      <c r="E15" s="34">
        <f t="shared" si="1"/>
        <v>0</v>
      </c>
      <c r="F15" s="35"/>
      <c r="G15" s="36"/>
      <c r="H15" s="40"/>
      <c r="I15" s="38">
        <f t="shared" si="0"/>
        <v>0</v>
      </c>
      <c r="J15" s="108"/>
      <c r="K15" s="108"/>
      <c r="L15" s="109"/>
    </row>
    <row r="16" spans="1:12">
      <c r="A16" s="20">
        <v>6</v>
      </c>
      <c r="B16" s="39"/>
      <c r="C16" s="32"/>
      <c r="D16" s="33"/>
      <c r="E16" s="34">
        <f t="shared" si="1"/>
        <v>0</v>
      </c>
      <c r="F16" s="35"/>
      <c r="G16" s="36"/>
      <c r="H16" s="40"/>
      <c r="I16" s="38">
        <f t="shared" si="0"/>
        <v>0</v>
      </c>
      <c r="J16" s="108"/>
      <c r="K16" s="108"/>
      <c r="L16" s="109"/>
    </row>
    <row r="17" spans="1:12">
      <c r="A17" s="20">
        <v>7</v>
      </c>
      <c r="B17" s="39"/>
      <c r="C17" s="32"/>
      <c r="D17" s="33"/>
      <c r="E17" s="34">
        <f t="shared" si="1"/>
        <v>0</v>
      </c>
      <c r="F17" s="35"/>
      <c r="G17" s="36"/>
      <c r="H17" s="40"/>
      <c r="I17" s="38">
        <f t="shared" si="0"/>
        <v>0</v>
      </c>
      <c r="J17" s="108"/>
      <c r="K17" s="108"/>
      <c r="L17" s="109"/>
    </row>
    <row r="18" spans="1:12" ht="15" thickBot="1">
      <c r="A18" s="20">
        <v>8</v>
      </c>
      <c r="B18" s="39"/>
      <c r="C18" s="41"/>
      <c r="D18" s="42"/>
      <c r="E18" s="43">
        <f t="shared" si="1"/>
        <v>0</v>
      </c>
      <c r="F18" s="44"/>
      <c r="G18" s="45"/>
      <c r="H18" s="46"/>
      <c r="I18" s="47">
        <f t="shared" si="0"/>
        <v>0</v>
      </c>
      <c r="J18" s="108"/>
      <c r="K18" s="108"/>
      <c r="L18" s="109"/>
    </row>
    <row r="19" spans="1:12" ht="15" customHeight="1" thickBot="1">
      <c r="A19" s="118" t="s">
        <v>44</v>
      </c>
      <c r="B19" s="119"/>
      <c r="C19" s="120"/>
      <c r="D19" s="120"/>
      <c r="E19" s="120"/>
      <c r="F19" s="120"/>
      <c r="G19" s="120"/>
      <c r="H19" s="121"/>
      <c r="I19" s="48">
        <f>SUM(I11:I18)</f>
        <v>0</v>
      </c>
      <c r="J19" s="108"/>
      <c r="K19" s="108"/>
      <c r="L19" s="109"/>
    </row>
    <row r="20" spans="1:12" ht="15" customHeight="1">
      <c r="A20" s="122" t="s">
        <v>45</v>
      </c>
      <c r="B20" s="123"/>
      <c r="C20" s="123"/>
      <c r="D20" s="123"/>
      <c r="E20" s="123"/>
      <c r="F20" s="123"/>
      <c r="G20" s="123"/>
      <c r="H20" s="123"/>
      <c r="I20" s="124"/>
      <c r="J20" s="123"/>
      <c r="K20" s="123"/>
      <c r="L20" s="123"/>
    </row>
    <row r="21" spans="1:12" ht="15" customHeight="1">
      <c r="A21" s="123"/>
      <c r="B21" s="123"/>
      <c r="C21" s="123"/>
      <c r="D21" s="123"/>
      <c r="E21" s="123"/>
      <c r="F21" s="123"/>
      <c r="G21" s="123"/>
      <c r="H21" s="123"/>
      <c r="I21" s="123"/>
      <c r="J21" s="123"/>
      <c r="K21" s="123"/>
      <c r="L21" s="123"/>
    </row>
    <row r="22" spans="1:12">
      <c r="A22" s="140" t="s">
        <v>46</v>
      </c>
      <c r="B22" s="140"/>
      <c r="C22" s="140"/>
      <c r="D22" s="140"/>
      <c r="E22" s="140"/>
      <c r="F22" s="140"/>
      <c r="G22" s="140"/>
      <c r="H22" s="140"/>
      <c r="I22" s="140"/>
      <c r="J22" s="140"/>
      <c r="K22" s="140"/>
      <c r="L22" s="140"/>
    </row>
    <row r="23" spans="1:12">
      <c r="A23" s="123"/>
      <c r="B23" s="123"/>
      <c r="C23" s="123"/>
      <c r="D23" s="123"/>
      <c r="E23" s="123"/>
      <c r="F23" s="123"/>
      <c r="G23" s="123"/>
      <c r="H23" s="123"/>
      <c r="I23" s="123"/>
      <c r="J23" s="123"/>
      <c r="K23" s="123"/>
      <c r="L23" s="123"/>
    </row>
    <row r="24" spans="1:12">
      <c r="A24" s="123" t="s">
        <v>47</v>
      </c>
      <c r="B24" s="123"/>
      <c r="C24" s="123"/>
      <c r="D24" s="123"/>
      <c r="E24" s="123"/>
      <c r="F24" s="123"/>
      <c r="G24" s="123"/>
      <c r="H24" s="123"/>
      <c r="I24" s="123"/>
      <c r="J24" s="123"/>
      <c r="K24" s="123"/>
      <c r="L24" s="123"/>
    </row>
    <row r="25" spans="1:12">
      <c r="A25" s="123"/>
      <c r="B25" s="123"/>
      <c r="C25" s="123"/>
      <c r="D25" s="123"/>
      <c r="E25" s="123"/>
      <c r="F25" s="123"/>
      <c r="G25" s="123"/>
      <c r="H25" s="123"/>
      <c r="I25" s="123"/>
      <c r="J25" s="123"/>
      <c r="K25" s="123"/>
      <c r="L25" s="123"/>
    </row>
    <row r="26" spans="1:12" ht="21.75" customHeight="1">
      <c r="A26" s="141" t="s">
        <v>48</v>
      </c>
      <c r="B26" s="142"/>
      <c r="C26" s="142"/>
      <c r="D26" s="142"/>
      <c r="E26" s="142"/>
      <c r="F26" s="142"/>
      <c r="G26" s="142"/>
      <c r="H26" s="142"/>
      <c r="I26" s="142"/>
      <c r="J26" s="142"/>
      <c r="K26" s="142"/>
      <c r="L26" s="143"/>
    </row>
    <row r="27" spans="1:12" ht="33.75" customHeight="1">
      <c r="A27" s="123" t="s">
        <v>49</v>
      </c>
      <c r="B27" s="140"/>
      <c r="C27" s="140"/>
      <c r="D27" s="140"/>
      <c r="E27" s="140"/>
      <c r="F27" s="140"/>
      <c r="G27" s="140"/>
      <c r="H27" s="140"/>
      <c r="I27" s="140"/>
      <c r="J27" s="140"/>
      <c r="K27" s="140"/>
      <c r="L27" s="140"/>
    </row>
    <row r="28" spans="1:12">
      <c r="A28" s="123" t="s">
        <v>50</v>
      </c>
      <c r="B28" s="123"/>
      <c r="C28" s="123"/>
      <c r="D28" s="123"/>
      <c r="E28" s="123"/>
      <c r="F28" s="123"/>
      <c r="G28" s="123"/>
      <c r="H28" s="123"/>
      <c r="I28" s="123"/>
      <c r="J28" s="123"/>
      <c r="K28" s="123"/>
      <c r="L28" s="123"/>
    </row>
    <row r="29" spans="1:12" ht="4.5" customHeight="1">
      <c r="A29" s="141"/>
      <c r="B29" s="144"/>
      <c r="C29" s="144"/>
      <c r="D29" s="144"/>
      <c r="E29" s="144"/>
      <c r="F29" s="144"/>
      <c r="G29" s="144"/>
      <c r="H29" s="144"/>
      <c r="I29" s="144"/>
      <c r="J29" s="144"/>
      <c r="K29" s="144"/>
      <c r="L29" s="145"/>
    </row>
    <row r="30" spans="1:12" ht="21.75" thickBot="1">
      <c r="A30" s="112" t="s">
        <v>51</v>
      </c>
      <c r="B30" s="112"/>
      <c r="C30" s="112"/>
      <c r="D30" s="112"/>
      <c r="E30" s="112"/>
      <c r="F30" s="113"/>
      <c r="G30" s="113"/>
      <c r="H30" s="113"/>
      <c r="I30" s="113"/>
      <c r="J30" s="112"/>
      <c r="K30" s="112"/>
      <c r="L30" s="112"/>
    </row>
    <row r="31" spans="1:12" ht="29.25" customHeight="1">
      <c r="A31" s="20"/>
      <c r="B31" s="122" t="s">
        <v>52</v>
      </c>
      <c r="C31" s="122"/>
      <c r="D31" s="49"/>
      <c r="E31" s="50"/>
      <c r="F31" s="51" t="s">
        <v>53</v>
      </c>
      <c r="G31" s="29" t="s">
        <v>54</v>
      </c>
      <c r="H31" s="52" t="s">
        <v>55</v>
      </c>
      <c r="I31" s="53" t="s">
        <v>56</v>
      </c>
      <c r="J31" s="129" t="s">
        <v>26</v>
      </c>
      <c r="K31" s="130"/>
      <c r="L31" s="130"/>
    </row>
    <row r="32" spans="1:12" ht="31.5" customHeight="1">
      <c r="A32" s="20">
        <v>1</v>
      </c>
      <c r="B32" s="131" t="s">
        <v>57</v>
      </c>
      <c r="C32" s="132"/>
      <c r="D32" s="132"/>
      <c r="E32" s="133"/>
      <c r="F32" s="54"/>
      <c r="G32" s="55"/>
      <c r="H32" s="35"/>
      <c r="I32" s="38">
        <f t="shared" ref="I32:I60" si="2">IF(COUNT(F32)=0,0,IF(COUNT(H32)=0,0,F32*H32))</f>
        <v>0</v>
      </c>
      <c r="J32" s="134"/>
      <c r="K32" s="135"/>
      <c r="L32" s="136"/>
    </row>
    <row r="33" spans="1:12">
      <c r="A33" s="20">
        <v>2</v>
      </c>
      <c r="B33" s="137" t="s">
        <v>58</v>
      </c>
      <c r="C33" s="137"/>
      <c r="D33" s="138"/>
      <c r="E33" s="139"/>
      <c r="F33" s="54"/>
      <c r="G33" s="55"/>
      <c r="H33" s="35"/>
      <c r="I33" s="38">
        <f t="shared" si="2"/>
        <v>0</v>
      </c>
      <c r="J33" s="134"/>
      <c r="K33" s="135"/>
      <c r="L33" s="136"/>
    </row>
    <row r="34" spans="1:12">
      <c r="A34" s="20">
        <v>3</v>
      </c>
      <c r="B34" s="137" t="s">
        <v>59</v>
      </c>
      <c r="C34" s="137"/>
      <c r="D34" s="138"/>
      <c r="E34" s="139"/>
      <c r="F34" s="54"/>
      <c r="G34" s="55"/>
      <c r="H34" s="35"/>
      <c r="I34" s="38">
        <f t="shared" si="2"/>
        <v>0</v>
      </c>
      <c r="J34" s="134"/>
      <c r="K34" s="135"/>
      <c r="L34" s="136"/>
    </row>
    <row r="35" spans="1:12">
      <c r="A35" s="20">
        <v>4</v>
      </c>
      <c r="B35" s="137" t="s">
        <v>60</v>
      </c>
      <c r="C35" s="137"/>
      <c r="D35" s="138"/>
      <c r="E35" s="139"/>
      <c r="F35" s="54"/>
      <c r="G35" s="55"/>
      <c r="H35" s="35"/>
      <c r="I35" s="38">
        <f t="shared" si="2"/>
        <v>0</v>
      </c>
      <c r="J35" s="134"/>
      <c r="K35" s="135"/>
      <c r="L35" s="136"/>
    </row>
    <row r="36" spans="1:12">
      <c r="A36" s="20">
        <v>5</v>
      </c>
      <c r="B36" s="137" t="s">
        <v>59</v>
      </c>
      <c r="C36" s="137"/>
      <c r="D36" s="138"/>
      <c r="E36" s="139"/>
      <c r="F36" s="54"/>
      <c r="G36" s="55"/>
      <c r="H36" s="35"/>
      <c r="I36" s="38">
        <f t="shared" si="2"/>
        <v>0</v>
      </c>
      <c r="J36" s="134"/>
      <c r="K36" s="135"/>
      <c r="L36" s="136"/>
    </row>
    <row r="37" spans="1:12">
      <c r="A37" s="20">
        <v>6</v>
      </c>
      <c r="B37" s="137" t="s">
        <v>61</v>
      </c>
      <c r="C37" s="137"/>
      <c r="D37" s="138"/>
      <c r="E37" s="139"/>
      <c r="F37" s="54"/>
      <c r="G37" s="55"/>
      <c r="H37" s="35"/>
      <c r="I37" s="38">
        <f t="shared" si="2"/>
        <v>0</v>
      </c>
      <c r="J37" s="134"/>
      <c r="K37" s="135"/>
      <c r="L37" s="136"/>
    </row>
    <row r="38" spans="1:12" ht="15" customHeight="1">
      <c r="A38" s="20">
        <v>7</v>
      </c>
      <c r="B38" s="137" t="s">
        <v>62</v>
      </c>
      <c r="C38" s="137"/>
      <c r="D38" s="138"/>
      <c r="E38" s="139"/>
      <c r="F38" s="54"/>
      <c r="G38" s="55"/>
      <c r="H38" s="35"/>
      <c r="I38" s="38">
        <f t="shared" si="2"/>
        <v>0</v>
      </c>
      <c r="J38" s="134"/>
      <c r="K38" s="135"/>
      <c r="L38" s="136"/>
    </row>
    <row r="39" spans="1:12">
      <c r="A39" s="20">
        <v>8</v>
      </c>
      <c r="B39" s="137" t="s">
        <v>63</v>
      </c>
      <c r="C39" s="137"/>
      <c r="D39" s="138"/>
      <c r="E39" s="139"/>
      <c r="F39" s="54"/>
      <c r="G39" s="55"/>
      <c r="H39" s="35"/>
      <c r="I39" s="38">
        <f t="shared" si="2"/>
        <v>0</v>
      </c>
      <c r="J39" s="134"/>
      <c r="K39" s="135"/>
      <c r="L39" s="136"/>
    </row>
    <row r="40" spans="1:12">
      <c r="A40" s="20">
        <v>9</v>
      </c>
      <c r="B40" s="137" t="s">
        <v>64</v>
      </c>
      <c r="C40" s="137"/>
      <c r="D40" s="138"/>
      <c r="E40" s="139"/>
      <c r="F40" s="54"/>
      <c r="G40" s="55"/>
      <c r="H40" s="35"/>
      <c r="I40" s="38">
        <f t="shared" si="2"/>
        <v>0</v>
      </c>
      <c r="J40" s="134"/>
      <c r="K40" s="135"/>
      <c r="L40" s="136"/>
    </row>
    <row r="41" spans="1:12">
      <c r="A41" s="20">
        <v>10</v>
      </c>
      <c r="B41" s="137" t="s">
        <v>65</v>
      </c>
      <c r="C41" s="137"/>
      <c r="D41" s="138"/>
      <c r="E41" s="139"/>
      <c r="F41" s="54"/>
      <c r="G41" s="55"/>
      <c r="H41" s="35"/>
      <c r="I41" s="38">
        <f t="shared" si="2"/>
        <v>0</v>
      </c>
      <c r="J41" s="134"/>
      <c r="K41" s="135"/>
      <c r="L41" s="136"/>
    </row>
    <row r="42" spans="1:12">
      <c r="A42" s="20">
        <v>11</v>
      </c>
      <c r="B42" s="137" t="s">
        <v>66</v>
      </c>
      <c r="C42" s="137"/>
      <c r="D42" s="138"/>
      <c r="E42" s="139"/>
      <c r="F42" s="54"/>
      <c r="G42" s="55"/>
      <c r="H42" s="35"/>
      <c r="I42" s="38">
        <f t="shared" si="2"/>
        <v>0</v>
      </c>
      <c r="J42" s="134"/>
      <c r="K42" s="135"/>
      <c r="L42" s="136"/>
    </row>
    <row r="43" spans="1:12">
      <c r="A43" s="20">
        <v>12</v>
      </c>
      <c r="B43" s="137" t="s">
        <v>67</v>
      </c>
      <c r="C43" s="137"/>
      <c r="D43" s="138"/>
      <c r="E43" s="139"/>
      <c r="F43" s="54"/>
      <c r="G43" s="55"/>
      <c r="H43" s="35"/>
      <c r="I43" s="38">
        <f t="shared" si="2"/>
        <v>0</v>
      </c>
      <c r="J43" s="134"/>
      <c r="K43" s="135"/>
      <c r="L43" s="136"/>
    </row>
    <row r="44" spans="1:12">
      <c r="A44" s="20">
        <v>13</v>
      </c>
      <c r="B44" s="146" t="s">
        <v>68</v>
      </c>
      <c r="C44" s="146"/>
      <c r="D44" s="147"/>
      <c r="E44" s="148"/>
      <c r="F44" s="54"/>
      <c r="G44" s="55"/>
      <c r="H44" s="35"/>
      <c r="I44" s="38"/>
      <c r="J44" s="134"/>
      <c r="K44" s="135"/>
      <c r="L44" s="136"/>
    </row>
    <row r="45" spans="1:12">
      <c r="A45" s="20">
        <v>14</v>
      </c>
      <c r="B45" s="146" t="s">
        <v>69</v>
      </c>
      <c r="C45" s="146"/>
      <c r="D45" s="147"/>
      <c r="E45" s="148"/>
      <c r="F45" s="54"/>
      <c r="G45" s="55"/>
      <c r="H45" s="35"/>
      <c r="I45" s="38"/>
      <c r="J45" s="134"/>
      <c r="K45" s="135"/>
      <c r="L45" s="136"/>
    </row>
    <row r="46" spans="1:12">
      <c r="A46" s="20">
        <v>15</v>
      </c>
      <c r="B46" s="146" t="s">
        <v>70</v>
      </c>
      <c r="C46" s="146"/>
      <c r="D46" s="147"/>
      <c r="E46" s="148"/>
      <c r="F46" s="54"/>
      <c r="G46" s="55"/>
      <c r="H46" s="35"/>
      <c r="I46" s="38"/>
      <c r="J46" s="134"/>
      <c r="K46" s="135"/>
      <c r="L46" s="136"/>
    </row>
    <row r="47" spans="1:12">
      <c r="A47" s="20">
        <v>16</v>
      </c>
      <c r="B47" s="146" t="s">
        <v>71</v>
      </c>
      <c r="C47" s="146"/>
      <c r="D47" s="147"/>
      <c r="E47" s="148"/>
      <c r="F47" s="54"/>
      <c r="G47" s="55"/>
      <c r="H47" s="35"/>
      <c r="I47" s="38"/>
      <c r="J47" s="134"/>
      <c r="K47" s="135"/>
      <c r="L47" s="136"/>
    </row>
    <row r="48" spans="1:12">
      <c r="A48" s="20">
        <v>17</v>
      </c>
      <c r="B48" s="146" t="s">
        <v>72</v>
      </c>
      <c r="C48" s="146"/>
      <c r="D48" s="147"/>
      <c r="E48" s="148"/>
      <c r="F48" s="54"/>
      <c r="G48" s="55"/>
      <c r="H48" s="35"/>
      <c r="I48" s="38"/>
      <c r="J48" s="134"/>
      <c r="K48" s="135"/>
      <c r="L48" s="136"/>
    </row>
    <row r="49" spans="1:12">
      <c r="A49" s="20">
        <v>18</v>
      </c>
      <c r="B49" s="146" t="s">
        <v>73</v>
      </c>
      <c r="C49" s="146"/>
      <c r="D49" s="147"/>
      <c r="E49" s="148"/>
      <c r="F49" s="54"/>
      <c r="G49" s="55"/>
      <c r="H49" s="35"/>
      <c r="I49" s="38"/>
      <c r="J49" s="134"/>
      <c r="K49" s="135"/>
      <c r="L49" s="136"/>
    </row>
    <row r="50" spans="1:12">
      <c r="A50" s="20">
        <v>19</v>
      </c>
      <c r="B50" s="146" t="s">
        <v>74</v>
      </c>
      <c r="C50" s="146"/>
      <c r="D50" s="147"/>
      <c r="E50" s="148"/>
      <c r="F50" s="54"/>
      <c r="G50" s="55"/>
      <c r="H50" s="35"/>
      <c r="I50" s="38"/>
      <c r="J50" s="134"/>
      <c r="K50" s="135"/>
      <c r="L50" s="136"/>
    </row>
    <row r="51" spans="1:12">
      <c r="A51" s="20">
        <v>20</v>
      </c>
      <c r="B51" s="137" t="s">
        <v>75</v>
      </c>
      <c r="C51" s="137"/>
      <c r="D51" s="138"/>
      <c r="E51" s="139"/>
      <c r="F51" s="54"/>
      <c r="G51" s="55"/>
      <c r="H51" s="35"/>
      <c r="I51" s="38"/>
      <c r="J51" s="134" t="s">
        <v>76</v>
      </c>
      <c r="K51" s="135"/>
      <c r="L51" s="136"/>
    </row>
    <row r="52" spans="1:12">
      <c r="A52" s="20">
        <v>21</v>
      </c>
      <c r="B52" s="146" t="s">
        <v>77</v>
      </c>
      <c r="C52" s="146"/>
      <c r="D52" s="147"/>
      <c r="E52" s="148"/>
      <c r="F52" s="54"/>
      <c r="G52" s="55"/>
      <c r="H52" s="35"/>
      <c r="I52" s="38"/>
      <c r="J52" s="134" t="s">
        <v>107</v>
      </c>
      <c r="K52" s="135"/>
      <c r="L52" s="136"/>
    </row>
    <row r="53" spans="1:12">
      <c r="A53" s="20">
        <v>22</v>
      </c>
      <c r="B53" s="146" t="s">
        <v>78</v>
      </c>
      <c r="C53" s="146"/>
      <c r="D53" s="147"/>
      <c r="E53" s="148"/>
      <c r="F53" s="54"/>
      <c r="G53" s="55"/>
      <c r="H53" s="35"/>
      <c r="I53" s="38"/>
      <c r="J53" s="134" t="s">
        <v>107</v>
      </c>
      <c r="K53" s="135"/>
      <c r="L53" s="136"/>
    </row>
    <row r="54" spans="1:12">
      <c r="A54" s="20">
        <v>23</v>
      </c>
      <c r="B54" s="146" t="s">
        <v>79</v>
      </c>
      <c r="C54" s="146"/>
      <c r="D54" s="147"/>
      <c r="E54" s="148"/>
      <c r="F54" s="54"/>
      <c r="G54" s="55"/>
      <c r="H54" s="35"/>
      <c r="I54" s="38"/>
      <c r="J54" s="134" t="s">
        <v>107</v>
      </c>
      <c r="K54" s="135"/>
      <c r="L54" s="136"/>
    </row>
    <row r="55" spans="1:12">
      <c r="A55" s="20">
        <v>24</v>
      </c>
      <c r="B55" s="137" t="s">
        <v>80</v>
      </c>
      <c r="C55" s="137"/>
      <c r="D55" s="138"/>
      <c r="E55" s="139"/>
      <c r="F55" s="54"/>
      <c r="G55" s="55"/>
      <c r="H55" s="35"/>
      <c r="I55" s="38"/>
      <c r="J55" s="134" t="s">
        <v>76</v>
      </c>
      <c r="K55" s="135"/>
      <c r="L55" s="136"/>
    </row>
    <row r="56" spans="1:12">
      <c r="A56" s="20">
        <v>25</v>
      </c>
      <c r="B56" s="137" t="s">
        <v>81</v>
      </c>
      <c r="C56" s="137"/>
      <c r="D56" s="138"/>
      <c r="E56" s="139"/>
      <c r="F56" s="54"/>
      <c r="G56" s="55"/>
      <c r="H56" s="35"/>
      <c r="I56" s="38"/>
      <c r="J56" s="134" t="s">
        <v>82</v>
      </c>
      <c r="K56" s="135"/>
      <c r="L56" s="136"/>
    </row>
    <row r="57" spans="1:12">
      <c r="A57" s="20">
        <v>26</v>
      </c>
      <c r="B57" s="150" t="s">
        <v>83</v>
      </c>
      <c r="C57" s="151"/>
      <c r="D57" s="151"/>
      <c r="E57" s="151"/>
      <c r="F57" s="54"/>
      <c r="G57" s="55"/>
      <c r="H57" s="35"/>
      <c r="I57" s="38"/>
      <c r="J57" s="134"/>
      <c r="K57" s="135"/>
      <c r="L57" s="136"/>
    </row>
    <row r="58" spans="1:12">
      <c r="A58" s="20">
        <v>27</v>
      </c>
      <c r="B58" s="152" t="s">
        <v>84</v>
      </c>
      <c r="C58" s="153"/>
      <c r="D58" s="153"/>
      <c r="E58" s="153"/>
      <c r="F58" s="54"/>
      <c r="G58" s="55"/>
      <c r="H58" s="35"/>
      <c r="I58" s="38"/>
      <c r="J58" s="134" t="s">
        <v>109</v>
      </c>
      <c r="K58" s="135"/>
      <c r="L58" s="136"/>
    </row>
    <row r="59" spans="1:12">
      <c r="A59" s="20">
        <v>28</v>
      </c>
      <c r="B59" s="150"/>
      <c r="C59" s="151"/>
      <c r="D59" s="151"/>
      <c r="E59" s="151"/>
      <c r="F59" s="54"/>
      <c r="G59" s="55"/>
      <c r="H59" s="35"/>
      <c r="I59" s="38">
        <f t="shared" si="2"/>
        <v>0</v>
      </c>
      <c r="J59" s="134"/>
      <c r="K59" s="135"/>
      <c r="L59" s="136"/>
    </row>
    <row r="60" spans="1:12">
      <c r="A60" s="20">
        <v>29</v>
      </c>
      <c r="B60" s="150"/>
      <c r="C60" s="151"/>
      <c r="D60" s="151"/>
      <c r="E60" s="151"/>
      <c r="F60" s="54"/>
      <c r="G60" s="55"/>
      <c r="H60" s="35"/>
      <c r="I60" s="38">
        <f t="shared" si="2"/>
        <v>0</v>
      </c>
      <c r="J60" s="134"/>
      <c r="K60" s="135"/>
      <c r="L60" s="136"/>
    </row>
    <row r="61" spans="1:12" ht="15">
      <c r="A61" s="118" t="s">
        <v>85</v>
      </c>
      <c r="B61" s="119"/>
      <c r="C61" s="119"/>
      <c r="D61" s="119"/>
      <c r="E61" s="119"/>
      <c r="F61" s="120"/>
      <c r="G61" s="120"/>
      <c r="H61" s="120"/>
      <c r="I61" s="56">
        <f>SUM(I32:I60)</f>
        <v>0</v>
      </c>
      <c r="J61" s="149"/>
      <c r="K61" s="135"/>
      <c r="L61" s="136"/>
    </row>
    <row r="62" spans="1:12" ht="2.25" customHeight="1" thickBot="1">
      <c r="A62" s="25"/>
      <c r="B62" s="57"/>
      <c r="C62" s="57"/>
      <c r="D62" s="57"/>
      <c r="E62" s="57"/>
      <c r="F62" s="57"/>
      <c r="G62" s="57"/>
      <c r="H62" s="57"/>
      <c r="I62" s="58"/>
      <c r="J62" s="59"/>
      <c r="K62" s="60"/>
      <c r="L62" s="61"/>
    </row>
    <row r="63" spans="1:12" ht="15.75" customHeight="1" thickBot="1">
      <c r="A63" s="110" t="s">
        <v>86</v>
      </c>
      <c r="B63" s="111"/>
      <c r="C63" s="111"/>
      <c r="D63" s="111"/>
      <c r="E63" s="111"/>
      <c r="F63" s="111"/>
      <c r="G63" s="111"/>
      <c r="H63" s="111"/>
      <c r="I63" s="62">
        <f>SUM(I19,I61)</f>
        <v>0</v>
      </c>
      <c r="J63" s="158"/>
      <c r="K63" s="158"/>
      <c r="L63" s="159"/>
    </row>
    <row r="64" spans="1:12" ht="2.25" customHeight="1">
      <c r="A64" s="25"/>
      <c r="B64" s="26"/>
      <c r="C64" s="26"/>
      <c r="D64" s="26"/>
      <c r="E64" s="26"/>
      <c r="F64" s="26"/>
      <c r="G64" s="26"/>
      <c r="H64" s="26"/>
      <c r="I64" s="58"/>
      <c r="J64" s="63"/>
      <c r="K64" s="63"/>
      <c r="L64" s="64"/>
    </row>
    <row r="65" spans="1:12" ht="12" customHeight="1">
      <c r="A65" s="122" t="s">
        <v>87</v>
      </c>
      <c r="B65" s="160"/>
      <c r="C65" s="160"/>
      <c r="D65" s="160"/>
      <c r="E65" s="160"/>
      <c r="F65" s="160"/>
      <c r="G65" s="160"/>
      <c r="H65" s="160"/>
      <c r="I65" s="160"/>
      <c r="J65" s="160"/>
      <c r="K65" s="160"/>
      <c r="L65" s="160"/>
    </row>
    <row r="66" spans="1:12" ht="4.5" customHeight="1">
      <c r="A66" s="160"/>
      <c r="B66" s="160"/>
      <c r="C66" s="160"/>
      <c r="D66" s="160"/>
      <c r="E66" s="160"/>
      <c r="F66" s="160"/>
      <c r="G66" s="160"/>
      <c r="H66" s="160"/>
      <c r="I66" s="160"/>
      <c r="J66" s="160"/>
      <c r="K66" s="160"/>
      <c r="L66" s="160"/>
    </row>
    <row r="67" spans="1:12" ht="8.25" customHeight="1">
      <c r="A67" s="123" t="s">
        <v>88</v>
      </c>
      <c r="B67" s="123"/>
      <c r="C67" s="123"/>
      <c r="D67" s="123"/>
      <c r="E67" s="123"/>
      <c r="F67" s="123"/>
      <c r="G67" s="123"/>
      <c r="H67" s="123"/>
      <c r="I67" s="123"/>
      <c r="J67" s="123"/>
      <c r="K67" s="123"/>
      <c r="L67" s="123"/>
    </row>
    <row r="68" spans="1:12" ht="7.5" customHeight="1">
      <c r="A68" s="123"/>
      <c r="B68" s="123"/>
      <c r="C68" s="123"/>
      <c r="D68" s="123"/>
      <c r="E68" s="123"/>
      <c r="F68" s="123"/>
      <c r="G68" s="123"/>
      <c r="H68" s="123"/>
      <c r="I68" s="123"/>
      <c r="J68" s="123"/>
      <c r="K68" s="123"/>
      <c r="L68" s="123"/>
    </row>
    <row r="69" spans="1:12">
      <c r="A69" s="122" t="s">
        <v>89</v>
      </c>
      <c r="B69" s="160"/>
      <c r="C69" s="160"/>
      <c r="D69" s="160"/>
      <c r="E69" s="160"/>
      <c r="F69" s="160"/>
      <c r="G69" s="160"/>
      <c r="H69" s="160"/>
      <c r="I69" s="160"/>
      <c r="J69" s="160"/>
      <c r="K69" s="160"/>
      <c r="L69" s="160"/>
    </row>
    <row r="70" spans="1:12">
      <c r="A70" s="160"/>
      <c r="B70" s="160"/>
      <c r="C70" s="160"/>
      <c r="D70" s="160"/>
      <c r="E70" s="160"/>
      <c r="F70" s="160"/>
      <c r="G70" s="160"/>
      <c r="H70" s="160"/>
      <c r="I70" s="160"/>
      <c r="J70" s="160"/>
      <c r="K70" s="160"/>
      <c r="L70" s="160"/>
    </row>
    <row r="71" spans="1:12" ht="45" customHeight="1">
      <c r="A71" s="161" t="s">
        <v>90</v>
      </c>
      <c r="B71" s="162"/>
      <c r="C71" s="162"/>
      <c r="D71" s="162"/>
      <c r="E71" s="162"/>
      <c r="F71" s="162"/>
      <c r="G71" s="162"/>
      <c r="H71" s="162"/>
      <c r="I71" s="162"/>
      <c r="J71" s="162"/>
      <c r="K71" s="162"/>
      <c r="L71" s="163"/>
    </row>
    <row r="72" spans="1:12" ht="12.75" customHeight="1">
      <c r="A72" s="154" t="s">
        <v>91</v>
      </c>
      <c r="B72" s="155"/>
      <c r="C72" s="155"/>
      <c r="D72" s="155"/>
      <c r="E72" s="155"/>
      <c r="F72" s="155"/>
      <c r="G72" s="155"/>
      <c r="H72" s="155"/>
      <c r="I72" s="155"/>
      <c r="J72" s="155"/>
      <c r="K72" s="155"/>
      <c r="L72" s="156"/>
    </row>
    <row r="73" spans="1:12" ht="13.5" customHeight="1">
      <c r="A73" s="154" t="s">
        <v>92</v>
      </c>
      <c r="B73" s="155"/>
      <c r="C73" s="155"/>
      <c r="D73" s="155"/>
      <c r="E73" s="155"/>
      <c r="F73" s="155"/>
      <c r="G73" s="155"/>
      <c r="H73" s="155"/>
      <c r="I73" s="155"/>
      <c r="J73" s="155"/>
      <c r="K73" s="155"/>
      <c r="L73" s="156"/>
    </row>
    <row r="74" spans="1:12">
      <c r="A74" s="157"/>
      <c r="B74" s="144"/>
      <c r="C74" s="144"/>
      <c r="D74" s="144"/>
      <c r="E74" s="144"/>
      <c r="F74" s="144"/>
      <c r="G74" s="144"/>
      <c r="H74" s="144"/>
      <c r="I74" s="144"/>
      <c r="J74" s="144"/>
      <c r="K74" s="144"/>
      <c r="L74" s="145"/>
    </row>
  </sheetData>
  <mergeCells count="105">
    <mergeCell ref="A72:L72"/>
    <mergeCell ref="A73:L73"/>
    <mergeCell ref="A74:L74"/>
    <mergeCell ref="A63:H63"/>
    <mergeCell ref="J63:L63"/>
    <mergeCell ref="A65:L66"/>
    <mergeCell ref="A67:L68"/>
    <mergeCell ref="A69:L70"/>
    <mergeCell ref="A71:L71"/>
    <mergeCell ref="A61:H61"/>
    <mergeCell ref="J61:L61"/>
    <mergeCell ref="B59:E59"/>
    <mergeCell ref="J59:L59"/>
    <mergeCell ref="B60:E60"/>
    <mergeCell ref="J60:L60"/>
    <mergeCell ref="B56:E56"/>
    <mergeCell ref="J56:L56"/>
    <mergeCell ref="B57:E57"/>
    <mergeCell ref="J57:L57"/>
    <mergeCell ref="B58:E58"/>
    <mergeCell ref="J58:L58"/>
    <mergeCell ref="B53:E53"/>
    <mergeCell ref="J53:L53"/>
    <mergeCell ref="B54:E54"/>
    <mergeCell ref="J54:L54"/>
    <mergeCell ref="B55:E55"/>
    <mergeCell ref="J55:L55"/>
    <mergeCell ref="B50:E50"/>
    <mergeCell ref="J50:L50"/>
    <mergeCell ref="B51:E51"/>
    <mergeCell ref="J51:L51"/>
    <mergeCell ref="B52:E52"/>
    <mergeCell ref="J52:L52"/>
    <mergeCell ref="B47:E47"/>
    <mergeCell ref="J47:L47"/>
    <mergeCell ref="B48:E48"/>
    <mergeCell ref="J48:L48"/>
    <mergeCell ref="B49:E49"/>
    <mergeCell ref="J49:L49"/>
    <mergeCell ref="B44:E44"/>
    <mergeCell ref="J44:L44"/>
    <mergeCell ref="B45:E45"/>
    <mergeCell ref="J45:L45"/>
    <mergeCell ref="B46:E46"/>
    <mergeCell ref="J46:L46"/>
    <mergeCell ref="B41:E41"/>
    <mergeCell ref="J41:L41"/>
    <mergeCell ref="B42:E42"/>
    <mergeCell ref="J42:L42"/>
    <mergeCell ref="B43:E43"/>
    <mergeCell ref="J43:L43"/>
    <mergeCell ref="B39:E39"/>
    <mergeCell ref="J39:L39"/>
    <mergeCell ref="B40:E40"/>
    <mergeCell ref="J40:L40"/>
    <mergeCell ref="B37:E37"/>
    <mergeCell ref="J37:L37"/>
    <mergeCell ref="B38:E38"/>
    <mergeCell ref="J38:L38"/>
    <mergeCell ref="B34:E34"/>
    <mergeCell ref="J34:L34"/>
    <mergeCell ref="B35:E35"/>
    <mergeCell ref="J35:L35"/>
    <mergeCell ref="B36:E36"/>
    <mergeCell ref="J36:L36"/>
    <mergeCell ref="A30:L30"/>
    <mergeCell ref="B31:C31"/>
    <mergeCell ref="J31:L31"/>
    <mergeCell ref="B32:E32"/>
    <mergeCell ref="J32:L32"/>
    <mergeCell ref="B33:E33"/>
    <mergeCell ref="J33:L33"/>
    <mergeCell ref="A22:L23"/>
    <mergeCell ref="A24:L25"/>
    <mergeCell ref="A26:L26"/>
    <mergeCell ref="A27:L27"/>
    <mergeCell ref="A28:L28"/>
    <mergeCell ref="A29:L29"/>
    <mergeCell ref="J18:L18"/>
    <mergeCell ref="A19:H19"/>
    <mergeCell ref="J19:L19"/>
    <mergeCell ref="A20:L21"/>
    <mergeCell ref="J14:L14"/>
    <mergeCell ref="J15:L15"/>
    <mergeCell ref="J16:L16"/>
    <mergeCell ref="J17:L17"/>
    <mergeCell ref="A8:L8"/>
    <mergeCell ref="A9:L9"/>
    <mergeCell ref="J10:L10"/>
    <mergeCell ref="J11:L11"/>
    <mergeCell ref="J12:L12"/>
    <mergeCell ref="J13:L13"/>
    <mergeCell ref="B5:H5"/>
    <mergeCell ref="J5:L5"/>
    <mergeCell ref="B6:H6"/>
    <mergeCell ref="J6:L6"/>
    <mergeCell ref="A7:H7"/>
    <mergeCell ref="J7:L7"/>
    <mergeCell ref="A1:L1"/>
    <mergeCell ref="B2:H2"/>
    <mergeCell ref="J2:L2"/>
    <mergeCell ref="B3:H3"/>
    <mergeCell ref="J3:L3"/>
    <mergeCell ref="B4:H4"/>
    <mergeCell ref="J4:L4"/>
  </mergeCells>
  <pageMargins left="0.7" right="0.7" top="0.75" bottom="0.75" header="0.3" footer="0.3"/>
  <pageSetup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18F1-3105-4B46-A694-E55D3E948903}">
  <dimension ref="A1:C15"/>
  <sheetViews>
    <sheetView tabSelected="1" workbookViewId="0">
      <selection activeCell="C24" sqref="C24"/>
    </sheetView>
  </sheetViews>
  <sheetFormatPr defaultRowHeight="14.25"/>
  <cols>
    <col min="1" max="1" width="44.125" customWidth="1"/>
    <col min="2" max="2" width="12" customWidth="1"/>
    <col min="3" max="3" width="59.75" customWidth="1"/>
  </cols>
  <sheetData>
    <row r="1" spans="1:3" ht="16.5" customHeight="1">
      <c r="A1" s="164" t="s">
        <v>93</v>
      </c>
      <c r="B1" s="164"/>
      <c r="C1" s="164"/>
    </row>
    <row r="2" spans="1:3" ht="15.75">
      <c r="A2" s="65" t="s">
        <v>94</v>
      </c>
      <c r="B2" s="66" t="s">
        <v>95</v>
      </c>
      <c r="C2" s="65" t="s">
        <v>96</v>
      </c>
    </row>
    <row r="3" spans="1:3">
      <c r="A3" s="67" t="s">
        <v>97</v>
      </c>
      <c r="B3" s="68"/>
      <c r="C3" s="67"/>
    </row>
    <row r="4" spans="1:3">
      <c r="A4" s="67" t="s">
        <v>98</v>
      </c>
      <c r="B4" s="68"/>
      <c r="C4" s="67"/>
    </row>
    <row r="5" spans="1:3">
      <c r="A5" s="67" t="s">
        <v>99</v>
      </c>
      <c r="B5" s="68"/>
      <c r="C5" s="67"/>
    </row>
    <row r="6" spans="1:3">
      <c r="A6" s="67" t="s">
        <v>100</v>
      </c>
      <c r="B6" s="68"/>
      <c r="C6" s="67"/>
    </row>
    <row r="7" spans="1:3">
      <c r="A7" s="67" t="s">
        <v>101</v>
      </c>
      <c r="B7" s="68"/>
      <c r="C7" s="67"/>
    </row>
    <row r="8" spans="1:3">
      <c r="A8" s="67" t="s">
        <v>102</v>
      </c>
      <c r="B8" s="68"/>
      <c r="C8" s="67"/>
    </row>
    <row r="9" spans="1:3">
      <c r="A9" s="67" t="s">
        <v>103</v>
      </c>
      <c r="B9" s="68"/>
      <c r="C9" s="67"/>
    </row>
    <row r="10" spans="1:3">
      <c r="A10" s="67" t="s">
        <v>104</v>
      </c>
      <c r="B10" s="68"/>
      <c r="C10" s="67"/>
    </row>
    <row r="11" spans="1:3">
      <c r="A11" s="67" t="s">
        <v>105</v>
      </c>
      <c r="B11" s="68"/>
      <c r="C11" s="67"/>
    </row>
    <row r="12" spans="1:3">
      <c r="A12" s="67"/>
      <c r="B12" s="68"/>
      <c r="C12" s="67"/>
    </row>
    <row r="13" spans="1:3">
      <c r="A13" s="67"/>
      <c r="B13" s="68"/>
      <c r="C13" s="67"/>
    </row>
    <row r="14" spans="1:3">
      <c r="A14" s="67"/>
      <c r="B14" s="68"/>
      <c r="C14" s="67"/>
    </row>
    <row r="15" spans="1:3" ht="15">
      <c r="A15" s="67" t="s">
        <v>111</v>
      </c>
      <c r="B15" s="68">
        <f>SUM(B3:B14)</f>
        <v>0</v>
      </c>
      <c r="C15" s="67"/>
    </row>
  </sheetData>
  <mergeCells count="1">
    <mergeCell ref="A1:C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F3434CC12BB948BCAC15E4A8826249" ma:contentTypeVersion="14" ma:contentTypeDescription="Create a new document." ma:contentTypeScope="" ma:versionID="c925ac5a6794012a11840ee7c1c01220">
  <xsd:schema xmlns:xsd="http://www.w3.org/2001/XMLSchema" xmlns:xs="http://www.w3.org/2001/XMLSchema" xmlns:p="http://schemas.microsoft.com/office/2006/metadata/properties" xmlns:ns2="7ba466a0-74a6-4ba6-af8d-80ed031fb93f" xmlns:ns3="1cfc0d60-c4c0-4dd2-86f1-56d04ec68bee" targetNamespace="http://schemas.microsoft.com/office/2006/metadata/properties" ma:root="true" ma:fieldsID="3ce6cf52ee4871fdd4807bd52ae3ccb2" ns2:_="" ns3:_="">
    <xsd:import namespace="7ba466a0-74a6-4ba6-af8d-80ed031fb93f"/>
    <xsd:import namespace="1cfc0d60-c4c0-4dd2-86f1-56d04ec68b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466a0-74a6-4ba6-af8d-80ed031fb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18db785-ad94-46bf-978b-0410791a623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c0d60-c4c0-4dd2-86f1-56d04ec68be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4136f64-cd8d-434b-8714-a5a98b70dea2}" ma:internalName="TaxCatchAll" ma:showField="CatchAllData" ma:web="1cfc0d60-c4c0-4dd2-86f1-56d04ec68b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a466a0-74a6-4ba6-af8d-80ed031fb93f">
      <Terms xmlns="http://schemas.microsoft.com/office/infopath/2007/PartnerControls"/>
    </lcf76f155ced4ddcb4097134ff3c332f>
    <TaxCatchAll xmlns="1cfc0d60-c4c0-4dd2-86f1-56d04ec68bee" xsi:nil="true"/>
  </documentManagement>
</p:properties>
</file>

<file path=customXml/itemProps1.xml><?xml version="1.0" encoding="utf-8"?>
<ds:datastoreItem xmlns:ds="http://schemas.openxmlformats.org/officeDocument/2006/customXml" ds:itemID="{044F8E08-BA84-4D04-B716-7294A2BF3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466a0-74a6-4ba6-af8d-80ed031fb93f"/>
    <ds:schemaRef ds:uri="1cfc0d60-c4c0-4dd2-86f1-56d04ec68b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8ED887-E74D-449A-9916-62934E4C3503}">
  <ds:schemaRefs>
    <ds:schemaRef ds:uri="http://schemas.microsoft.com/sharepoint/v3/contenttype/forms"/>
  </ds:schemaRefs>
</ds:datastoreItem>
</file>

<file path=customXml/itemProps3.xml><?xml version="1.0" encoding="utf-8"?>
<ds:datastoreItem xmlns:ds="http://schemas.openxmlformats.org/officeDocument/2006/customXml" ds:itemID="{286E4D08-0CFE-4FC6-B1E1-A7944A799914}">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7ba466a0-74a6-4ba6-af8d-80ed031fb93f"/>
    <ds:schemaRef ds:uri="http://www.w3.org/XML/1998/namespace"/>
    <ds:schemaRef ds:uri="http://purl.org/dc/terms/"/>
    <ds:schemaRef ds:uri="http://purl.org/dc/dcmitype/"/>
    <ds:schemaRef ds:uri="http://schemas.openxmlformats.org/package/2006/metadata/core-properties"/>
    <ds:schemaRef ds:uri="1cfc0d60-c4c0-4dd2-86f1-56d04ec68b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SCHEDULE A COVER PAGE</vt:lpstr>
      <vt:lpstr>SCHEDULE A BACKUP PAGES</vt:lpstr>
      <vt:lpstr>LABOR BURDEN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 Headley</dc:creator>
  <cp:keywords/>
  <dc:description/>
  <cp:lastModifiedBy>Jessica Bury</cp:lastModifiedBy>
  <cp:revision/>
  <cp:lastPrinted>2025-03-24T18:24:52Z</cp:lastPrinted>
  <dcterms:created xsi:type="dcterms:W3CDTF">2025-01-06T21:41:59Z</dcterms:created>
  <dcterms:modified xsi:type="dcterms:W3CDTF">2026-06-05T16:38:50Z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0x010100DCF3434CC12BB948BCAC15E4A8826249</vt:lpwstr>
  </property>
  <property fmtid="{D5CDD505-2E9C-101B-9397-08002B2CF9AE}" pid="3" name="MediaServiceImageTags">
    <vt:lpwstr/>
  </property>
</Properties>
</file>