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W:\2026\# 26-24 RFP Jail Management and Court Systems for Clayton County, GA\Working Docs\Attachments\"/>
    </mc:Choice>
  </mc:AlternateContent>
  <xr:revisionPtr revIDLastSave="0" documentId="8_{90AFA44B-310B-4809-8EFA-BA6A2986310B}" xr6:coauthVersionLast="47" xr6:coauthVersionMax="47" xr10:uidLastSave="{00000000-0000-0000-0000-000000000000}"/>
  <bookViews>
    <workbookView xWindow="28680" yWindow="240" windowWidth="29040" windowHeight="15720" tabRatio="914" firstSheet="2" activeTab="10" xr2:uid="{00000000-000D-0000-FFFF-FFFF00000000}"/>
  </bookViews>
  <sheets>
    <sheet name="13.0  Use of Force" sheetId="13" state="hidden" r:id="rId1"/>
    <sheet name="Instructions" sheetId="51" r:id="rId2"/>
    <sheet name="Cost Proposal Summary" sheetId="61" r:id="rId3"/>
    <sheet name="Cost Assumptions" sheetId="60" r:id="rId4"/>
    <sheet name="C1 - Base System SW" sheetId="53" r:id="rId5"/>
    <sheet name="C2 - Professional Services" sheetId="55" r:id="rId6"/>
    <sheet name="C3 - Support-Maintenance" sheetId="58" r:id="rId7"/>
    <sheet name="C4 - Other Costs" sheetId="59" r:id="rId8"/>
    <sheet name="O1 - Optional SW" sheetId="54" r:id="rId9"/>
    <sheet name="O2 - Optional Services" sheetId="56" r:id="rId10"/>
    <sheet name="O3 - Other Optional Items" sheetId="62" r:id="rId11"/>
  </sheets>
  <definedNames>
    <definedName name="_xlnm.Print_Area" localSheetId="4">'C1 - Base System SW'!$A$1:$O$11</definedName>
    <definedName name="_xlnm.Print_Area" localSheetId="5">'C2 - Professional Services'!$A$1:$D$12</definedName>
    <definedName name="_xlnm.Print_Area" localSheetId="6">'C3 - Support-Maintenance'!$A$1:$D$16</definedName>
    <definedName name="_xlnm.Print_Area" localSheetId="7">'C4 - Other Costs'!$A$1:$E$11</definedName>
    <definedName name="_xlnm.Print_Area" localSheetId="3">'Cost Assumptions'!$A$1:$C$10</definedName>
    <definedName name="_xlnm.Print_Area" localSheetId="2">'Cost Proposal Summary'!$A$1:$C$10</definedName>
    <definedName name="_xlnm.Print_Area" localSheetId="1">Instructions!$A$1:$C$5</definedName>
    <definedName name="_xlnm.Print_Area" localSheetId="8">'O1 - Optional SW'!$A$1:$E$11</definedName>
    <definedName name="_xlnm.Print_Area" localSheetId="9">'O2 - Optional Services'!$A$1:$G$11</definedName>
    <definedName name="_xlnm.Print_Area" localSheetId="10">'O3 - Other Optional Items'!$A$1:$E$11</definedName>
    <definedName name="_xlnm.Print_Titles" localSheetId="0">'13.0  Use of Force'!$1:$5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53" l="1"/>
  <c r="N8" i="53"/>
  <c r="N6" i="53"/>
  <c r="N5" i="53"/>
  <c r="N4" i="53"/>
  <c r="N3" i="53"/>
  <c r="C14" i="61"/>
  <c r="D9" i="62"/>
  <c r="E46" i="55"/>
  <c r="C9" i="61"/>
  <c r="D9" i="56"/>
  <c r="C13" i="58"/>
  <c r="C8" i="61" s="1"/>
  <c r="C7" i="61"/>
  <c r="D9" i="54"/>
  <c r="C12" i="61" s="1"/>
  <c r="D9" i="59"/>
  <c r="N9" i="53" l="1"/>
  <c r="C6" i="61" s="1"/>
  <c r="C10" i="61" s="1"/>
  <c r="C13" i="61"/>
</calcChain>
</file>

<file path=xl/sharedStrings.xml><?xml version="1.0" encoding="utf-8"?>
<sst xmlns="http://schemas.openxmlformats.org/spreadsheetml/2006/main" count="272" uniqueCount="151">
  <si>
    <r>
      <rPr>
        <b/>
        <u/>
        <sz val="16"/>
        <color indexed="8"/>
        <rFont val="Calibri"/>
        <family val="2"/>
      </rPr>
      <t xml:space="preserve">Functional Requirements:  </t>
    </r>
    <r>
      <rPr>
        <b/>
        <i/>
        <u/>
        <sz val="16"/>
        <color indexed="8"/>
        <rFont val="Calibri"/>
        <family val="2"/>
      </rPr>
      <t>Use of Force</t>
    </r>
  </si>
  <si>
    <t>Req #</t>
  </si>
  <si>
    <t>Requirement Text</t>
  </si>
  <si>
    <t>Response Code
 (I, C, N)</t>
  </si>
  <si>
    <t>Estimated Hours to Customize</t>
  </si>
  <si>
    <t xml:space="preserve">Vendor Response </t>
  </si>
  <si>
    <t>UF-01</t>
  </si>
  <si>
    <t>The proposed solution must provide the ability for the receiving officer to enter information from paperwork received from agency.</t>
  </si>
  <si>
    <t>UF-02</t>
  </si>
  <si>
    <t>The proposed solution must provide the ability to capture and/or view information.  This should include but not be limited to: 
a.  Incident Reports (see Incident)
b.  Medical Review (See Medical)
c.  Film/ Photographs/ Video</t>
  </si>
  <si>
    <t>UF-03</t>
  </si>
  <si>
    <t>The proposed solution must provide the ability to document that PDP requirements for Use of Force were met.  This information should include but not be limited to:
a. Security Response
b. Medical Response
c. Mandatory documentation</t>
  </si>
  <si>
    <t>UF-04</t>
  </si>
  <si>
    <t>The proposed solution must have the ability to link the Use of Force report with any other related report (Disciplinary, Incident, etc.).</t>
  </si>
  <si>
    <t>UF-05</t>
  </si>
  <si>
    <t>The proposed solution must have the ability to document the use of chemical agents and other means.  This information should include but not be limited to:
a.  Approvals
b.  Authorizations
c.  Medical Follow up</t>
  </si>
  <si>
    <t>UF-06</t>
  </si>
  <si>
    <t>The proposed solution must provide the ability to query Use of Force data, including the use of chemical agents and other types.</t>
  </si>
  <si>
    <t>UF-07</t>
  </si>
  <si>
    <t>The proposed solution must provide the ability to automate the process of issuing equipment.</t>
  </si>
  <si>
    <t>CLAYTON COUNTY</t>
  </si>
  <si>
    <t>RESPONDER COST PROPOSAL</t>
  </si>
  <si>
    <t>The County requests Responders offer their “best” solution which will satisfy the requirements set forth in this RFP.  Provide a Firm Fixed Price quote for the items listed in the tables below including ALL assumptions and adding rows as necessary:
•	Assumptions (no cost information required)
•	C1 – Base System Software with description of functionality (Material only)
•	C2 – Professional Services to Implement Base System 
•	C3 – Support-Maintenance 
•	C4 – Other Costs
•	O1 –Optional Recommended Software / Modules / Add-ons (Material costs only)
•	O2 - Professional Services to Implement Optional Recommended Software/Modules/Add-ons-ons
•	O3 - Other Optional Items</t>
  </si>
  <si>
    <r>
      <rPr>
        <sz val="12"/>
        <color rgb="FF000000"/>
        <rFont val="Times New Roman"/>
      </rPr>
      <t xml:space="preserve">Based on approach to building interfaces,  responder is expected to provide cost assumptions as part of their cost proposal.  Interfaces are expected to be provided with a modern API(s) through the Data Integration Hub. Please refer to </t>
    </r>
    <r>
      <rPr>
        <sz val="12"/>
        <color rgb="FFFF0000"/>
        <rFont val="Times New Roman"/>
      </rPr>
      <t xml:space="preserve">Exhibit B – Technical Requirements </t>
    </r>
    <r>
      <rPr>
        <sz val="12"/>
        <color rgb="FF000000"/>
        <rFont val="Times New Roman"/>
      </rPr>
      <t xml:space="preserve">for additional information.   Professional Services for interface work should be included in C2 and any additional costs anticipated in C4 Other Costs.  </t>
    </r>
  </si>
  <si>
    <t>Cost Proposal Summary</t>
  </si>
  <si>
    <t>Responder Name:</t>
  </si>
  <si>
    <t>Note: This is automatically populated.</t>
  </si>
  <si>
    <t>#</t>
  </si>
  <si>
    <t>Component</t>
  </si>
  <si>
    <t>Price $</t>
  </si>
  <si>
    <t>C1</t>
  </si>
  <si>
    <t>Base System Software with description of functionality (Material only)</t>
  </si>
  <si>
    <t>C2</t>
  </si>
  <si>
    <t>Professional Services to Implement Base System</t>
  </si>
  <si>
    <t>C3</t>
  </si>
  <si>
    <t>Software Support/ aintenance for Years 4 - 10 (TOTAL)</t>
  </si>
  <si>
    <t>C4</t>
  </si>
  <si>
    <t>Other Costs</t>
  </si>
  <si>
    <t>COST PROPOSAL TOTAL</t>
  </si>
  <si>
    <t xml:space="preserve">Optional </t>
  </si>
  <si>
    <t>O1</t>
  </si>
  <si>
    <t>Optional Recommended Software Add-ons (Material only)</t>
  </si>
  <si>
    <t>O2</t>
  </si>
  <si>
    <t>Professional Services to Implement Optional Recommended Software/Modules/Add-ons</t>
  </si>
  <si>
    <t>O3</t>
  </si>
  <si>
    <t>Other Optional Items</t>
  </si>
  <si>
    <t>Cost Proposal - All Cost Proposal Assumptions</t>
  </si>
  <si>
    <t>Assumption</t>
  </si>
  <si>
    <t>Associated Cost Proposal Section(s) 
(All, or C1, C2, etc)</t>
  </si>
  <si>
    <t>X numbers of users</t>
  </si>
  <si>
    <t>N*</t>
  </si>
  <si>
    <t>*Insert as many needed</t>
  </si>
  <si>
    <t>Cost Proposal - C1 - Base System Software</t>
  </si>
  <si>
    <t>Description</t>
  </si>
  <si>
    <t>Yr 1</t>
  </si>
  <si>
    <t>Yr 2</t>
  </si>
  <si>
    <t>Yr 3</t>
  </si>
  <si>
    <t>Yr 4</t>
  </si>
  <si>
    <t>Yr 5</t>
  </si>
  <si>
    <t>Yr 6</t>
  </si>
  <si>
    <t>Yr 7</t>
  </si>
  <si>
    <t>Yr 8</t>
  </si>
  <si>
    <t>Yr 9</t>
  </si>
  <si>
    <t>Yr 10</t>
  </si>
  <si>
    <t>Response Assumptions</t>
  </si>
  <si>
    <t>XX</t>
  </si>
  <si>
    <t>C1 Total</t>
  </si>
  <si>
    <t xml:space="preserve">Cost Proposal - C2 - Professional Services to Implement Base System. Please note any cost assumptions and/or optional software and services in the Cost Assumptions tab. </t>
  </si>
  <si>
    <t>Phase</t>
  </si>
  <si>
    <t>Stage Gates</t>
  </si>
  <si>
    <t>Deliverable Name 
Description in Appendies E and I</t>
  </si>
  <si>
    <t>Inception</t>
  </si>
  <si>
    <t>Planning</t>
  </si>
  <si>
    <t>Project Kickoff Presentation </t>
  </si>
  <si>
    <t>Project Management Plan, Project Schedule, Change Log, Risk Log, Decision Log, Monthly Project Management &amp; Reporting</t>
  </si>
  <si>
    <t>Elaboration</t>
  </si>
  <si>
    <t>Requirements / Design</t>
  </si>
  <si>
    <t>Gap Analysis Report </t>
  </si>
  <si>
    <t>Requirements Traceability Matrix </t>
  </si>
  <si>
    <t>Software Architecture Document  </t>
  </si>
  <si>
    <t>System Configuration Specifications </t>
  </si>
  <si>
    <t>System Design Specifications </t>
  </si>
  <si>
    <t>Inventory of Reports, Dashboards, Forms &amp; Queries </t>
  </si>
  <si>
    <t>Construction</t>
  </si>
  <si>
    <t>Configure, Build</t>
  </si>
  <si>
    <t>Environment Configuration </t>
  </si>
  <si>
    <t>Application Configuration </t>
  </si>
  <si>
    <t>Develop Reports, Dashboards, Custom Design &amp; Enhancements </t>
  </si>
  <si>
    <t>Detailed Data Cleansing Plan(s) </t>
  </si>
  <si>
    <t>Detailed Data Conversion Plan(s) </t>
  </si>
  <si>
    <t>Detailed Data Migration Plan(s) </t>
  </si>
  <si>
    <t>Conduct Data Conversion(s) and Migration(s) </t>
  </si>
  <si>
    <t>Interface &amp; Data Exchange Specification Document(s) </t>
  </si>
  <si>
    <t>Conduct Interface and Data Exchange Development </t>
  </si>
  <si>
    <t>User Acceptance</t>
  </si>
  <si>
    <t>Detailed Test Plan(s) </t>
  </si>
  <si>
    <t>Develop Test Cases </t>
  </si>
  <si>
    <t>Data Conversion Testing </t>
  </si>
  <si>
    <t>Interface and Data Exchange Testing </t>
  </si>
  <si>
    <t>Performance Testing </t>
  </si>
  <si>
    <t>System Integration Testing </t>
  </si>
  <si>
    <t>Final Test Report </t>
  </si>
  <si>
    <t>User Acceptance Test Plan </t>
  </si>
  <si>
    <t>User Acceptance Test Scripts </t>
  </si>
  <si>
    <t>User Acceptance Test Report </t>
  </si>
  <si>
    <t>Transition</t>
  </si>
  <si>
    <t>Cutover</t>
  </si>
  <si>
    <t>Training and Knowledge Transfer Plan </t>
  </si>
  <si>
    <t>Training Materials </t>
  </si>
  <si>
    <t>Training Environment </t>
  </si>
  <si>
    <t>Train the Trainer </t>
  </si>
  <si>
    <t>Technical Training (Administrator &amp; Technical Training )</t>
  </si>
  <si>
    <t>Cutover Plan </t>
  </si>
  <si>
    <t>Performance Testing Report </t>
  </si>
  <si>
    <t>System Documentation </t>
  </si>
  <si>
    <t>Go-Live Readiness Assessment  </t>
  </si>
  <si>
    <t>Verification of Cutover and Final Acceptance Report </t>
  </si>
  <si>
    <t>Lessons Learned </t>
  </si>
  <si>
    <t>Warranty</t>
  </si>
  <si>
    <t>Detailed Expectations and Service Level Agreements. </t>
  </si>
  <si>
    <t>Service Level Requirements Performance Report </t>
  </si>
  <si>
    <t>Post Go-Live Release Notes &amp; Narrative (for initial release, on-going Release Notes shoud be included in Support &amp; Maintenance)</t>
  </si>
  <si>
    <t>Defect Tracking and Mitigation Review (for initial release, on-going Defect Tracking and Mitigation Review shoud be included in Support &amp; Maintenance)</t>
  </si>
  <si>
    <t>C2 Total</t>
  </si>
  <si>
    <t>*Insert as many needed.  Leave additional lines at the bottom of the spreadsheet.  Include the Phase they would fall within, the corresponding Stage Gate, and Deliverable Name.</t>
  </si>
  <si>
    <t>Cost Proposal - C3 - Software Support/Maintenance for Years 4 - 10</t>
  </si>
  <si>
    <t>Assumptions</t>
  </si>
  <si>
    <t>Year 1</t>
  </si>
  <si>
    <t>NA</t>
  </si>
  <si>
    <t>County assumes Year 1 - 3 will be development of the JMS and support and maintanence would  not be necessary unitl post-implementation.</t>
  </si>
  <si>
    <t>Year 2</t>
  </si>
  <si>
    <t>Year 3</t>
  </si>
  <si>
    <t>Year 4</t>
  </si>
  <si>
    <t>Year 5</t>
  </si>
  <si>
    <t>Year 6</t>
  </si>
  <si>
    <t>Year 7</t>
  </si>
  <si>
    <t>Year 8</t>
  </si>
  <si>
    <t>Year 9</t>
  </si>
  <si>
    <t>Year 10</t>
  </si>
  <si>
    <t>C3 Total</t>
  </si>
  <si>
    <t>Note: For maintenance and support services, please include an annual price for post-implementation maintenance and support for a seven-year period beyond successful implementation of the proposed solution into a production environment (customer acceptance). Any ongoing maintenance and support (i.e., production services) prior to the completion of all work provided under this agreement should be included in the Professional Services section of the Cost Proposal (C.2).</t>
  </si>
  <si>
    <t>Cost Proposal - C4 - Other Associated Costs</t>
  </si>
  <si>
    <t>C4 Total</t>
  </si>
  <si>
    <t>Cost Proposal - O1 -  Optional Recommended Software / Modules / Add-ons  (Material costs only)</t>
  </si>
  <si>
    <t>O1 Total</t>
  </si>
  <si>
    <t xml:space="preserve">Cost Proposal - O2 - Professional Services to Implement Optional Recommended Software/Modules/Add-ons </t>
  </si>
  <si>
    <t>Deliverable</t>
  </si>
  <si>
    <t>Associated Projects / Work Streams</t>
  </si>
  <si>
    <t>O2 Total</t>
  </si>
  <si>
    <t>Cost Proposal - O3- Other Optional Items</t>
  </si>
  <si>
    <t>O3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</si>
</sst>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0" x14ac:knownFonts="1">
    <font>
      <sz val="12"/>
      <color indexed="8"/>
      <name val="Verdana"/>
    </font>
    <font>
      <sz val="11"/>
      <color indexed="8"/>
      <name val="Calibri"/>
      <family val="2"/>
    </font>
    <font>
      <b/>
      <u/>
      <sz val="16"/>
      <color indexed="8"/>
      <name val="Calibri"/>
      <family val="2"/>
    </font>
    <font>
      <b/>
      <i/>
      <u/>
      <sz val="16"/>
      <color indexed="8"/>
      <name val="Calibri"/>
      <family val="2"/>
    </font>
    <font>
      <b/>
      <sz val="14"/>
      <color indexed="10"/>
      <name val="Calibri"/>
      <family val="2"/>
    </font>
    <font>
      <sz val="12"/>
      <color indexed="8"/>
      <name val="Calibri"/>
      <family val="2"/>
    </font>
    <font>
      <sz val="10"/>
      <color indexed="8"/>
      <name val="Helvetica"/>
      <family val="2"/>
    </font>
    <font>
      <sz val="12"/>
      <color indexed="8"/>
      <name val="Verdana"/>
      <family val="2"/>
    </font>
    <font>
      <sz val="10"/>
      <color indexed="8"/>
      <name val="Times New Roman"/>
      <family val="1"/>
    </font>
    <font>
      <b/>
      <sz val="11"/>
      <color rgb="FF000000"/>
      <name val="Times New Roman"/>
      <family val="1"/>
    </font>
    <font>
      <sz val="11"/>
      <color rgb="FF000000"/>
      <name val="Times New Roman"/>
      <family val="1"/>
    </font>
    <font>
      <sz val="12"/>
      <color indexed="8"/>
      <name val="Times New Roman"/>
      <family val="1"/>
    </font>
    <font>
      <b/>
      <sz val="12"/>
      <color indexed="8"/>
      <name val="Times New Roman"/>
      <family val="1"/>
    </font>
    <font>
      <b/>
      <sz val="14"/>
      <color indexed="8"/>
      <name val="Times New Roman"/>
      <family val="1"/>
    </font>
    <font>
      <sz val="8"/>
      <name val="Verdana"/>
      <family val="2"/>
    </font>
    <font>
      <b/>
      <sz val="12"/>
      <color indexed="8"/>
      <name val="Verdana"/>
      <family val="2"/>
    </font>
    <font>
      <sz val="12"/>
      <color indexed="8"/>
      <name val="Verdana"/>
      <family val="2"/>
    </font>
    <font>
      <i/>
      <sz val="10"/>
      <color indexed="8"/>
      <name val="Verdana"/>
      <family val="2"/>
    </font>
    <font>
      <i/>
      <sz val="9"/>
      <color indexed="8"/>
      <name val="Verdana"/>
      <family val="2"/>
    </font>
    <font>
      <b/>
      <sz val="10"/>
      <color indexed="8"/>
      <name val="Times New Roman"/>
      <family val="1"/>
    </font>
    <font>
      <sz val="9"/>
      <color rgb="FFFF0000"/>
      <name val="Verdana"/>
      <family val="2"/>
    </font>
    <font>
      <sz val="12"/>
      <name val="Times New Roman"/>
      <family val="1"/>
    </font>
    <font>
      <sz val="8"/>
      <name val="Verdana"/>
      <family val="2"/>
    </font>
    <font>
      <b/>
      <sz val="12"/>
      <color theme="1"/>
      <name val="Verdana"/>
      <family val="2"/>
    </font>
    <font>
      <b/>
      <sz val="11"/>
      <name val="Times New Roman"/>
      <family val="1"/>
    </font>
    <font>
      <i/>
      <sz val="9"/>
      <name val="Verdana"/>
      <family val="2"/>
    </font>
    <font>
      <b/>
      <sz val="11"/>
      <color theme="1"/>
      <name val="Times New Roman"/>
      <family val="1"/>
    </font>
    <font>
      <sz val="12"/>
      <color rgb="FF000000"/>
      <name val="Times New Roman"/>
    </font>
    <font>
      <sz val="12"/>
      <color rgb="FFFF0000"/>
      <name val="Times New Roman"/>
    </font>
    <font>
      <sz val="12"/>
      <name val="Times New Roman"/>
    </font>
  </fonts>
  <fills count="8">
    <fill>
      <patternFill patternType="none"/>
    </fill>
    <fill>
      <patternFill patternType="gray125"/>
    </fill>
    <fill>
      <patternFill patternType="solid">
        <fgColor indexed="11"/>
        <bgColor auto="1"/>
      </patternFill>
    </fill>
    <fill>
      <patternFill patternType="solid">
        <fgColor indexed="12"/>
        <bgColor auto="1"/>
      </patternFill>
    </fill>
    <fill>
      <patternFill patternType="solid">
        <fgColor theme="0"/>
        <bgColor indexed="64"/>
      </patternFill>
    </fill>
    <fill>
      <patternFill patternType="solid">
        <fgColor rgb="FF4F81BD"/>
        <bgColor indexed="64"/>
      </patternFill>
    </fill>
    <fill>
      <patternFill patternType="solid">
        <fgColor rgb="FFDCE6F1"/>
        <bgColor indexed="64"/>
      </patternFill>
    </fill>
    <fill>
      <patternFill patternType="solid">
        <fgColor theme="1" tint="0.499984740745262"/>
        <bgColor indexed="64"/>
      </patternFill>
    </fill>
  </fills>
  <borders count="21">
    <border>
      <left/>
      <right/>
      <top/>
      <bottom/>
      <diagonal/>
    </border>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95B3D7"/>
      </left>
      <right/>
      <top style="medium">
        <color rgb="FF95B3D7"/>
      </top>
      <bottom style="medium">
        <color rgb="FF95B3D7"/>
      </bottom>
      <diagonal/>
    </border>
    <border>
      <left/>
      <right/>
      <top style="medium">
        <color rgb="FF95B3D7"/>
      </top>
      <bottom style="medium">
        <color rgb="FF95B3D7"/>
      </bottom>
      <diagonal/>
    </border>
    <border>
      <left/>
      <right style="medium">
        <color rgb="FF95B3D7"/>
      </right>
      <top style="medium">
        <color rgb="FF95B3D7"/>
      </top>
      <bottom style="medium">
        <color rgb="FF95B3D7"/>
      </bottom>
      <diagonal/>
    </border>
    <border>
      <left style="medium">
        <color rgb="FF95B3D7"/>
      </left>
      <right/>
      <top/>
      <bottom style="medium">
        <color rgb="FF95B3D7"/>
      </bottom>
      <diagonal/>
    </border>
    <border>
      <left/>
      <right/>
      <top/>
      <bottom style="medium">
        <color rgb="FF95B3D7"/>
      </bottom>
      <diagonal/>
    </border>
    <border>
      <left/>
      <right style="medium">
        <color rgb="FF95B3D7"/>
      </right>
      <top/>
      <bottom style="medium">
        <color rgb="FF95B3D7"/>
      </bottom>
      <diagonal/>
    </border>
    <border>
      <left/>
      <right/>
      <top style="medium">
        <color rgb="FF95B3D7"/>
      </top>
      <bottom/>
      <diagonal/>
    </border>
    <border>
      <left/>
      <right/>
      <top/>
      <bottom style="medium">
        <color rgb="FF000000"/>
      </bottom>
      <diagonal/>
    </border>
    <border>
      <left style="thin">
        <color indexed="64"/>
      </left>
      <right/>
      <top style="thin">
        <color indexed="64"/>
      </top>
      <bottom style="medium">
        <color rgb="FF95B3D7"/>
      </bottom>
      <diagonal/>
    </border>
    <border>
      <left/>
      <right/>
      <top style="thin">
        <color indexed="64"/>
      </top>
      <bottom style="medium">
        <color rgb="FF95B3D7"/>
      </bottom>
      <diagonal/>
    </border>
    <border>
      <left/>
      <right style="thin">
        <color indexed="64"/>
      </right>
      <top style="thin">
        <color indexed="64"/>
      </top>
      <bottom style="medium">
        <color rgb="FF95B3D7"/>
      </bottom>
      <diagonal/>
    </border>
    <border>
      <left style="thin">
        <color indexed="64"/>
      </left>
      <right/>
      <top/>
      <bottom style="medium">
        <color rgb="FF95B3D7"/>
      </bottom>
      <diagonal/>
    </border>
    <border>
      <left style="medium">
        <color indexed="64"/>
      </left>
      <right style="thin">
        <color indexed="64"/>
      </right>
      <top style="medium">
        <color indexed="64"/>
      </top>
      <bottom style="medium">
        <color indexed="64"/>
      </bottom>
      <diagonal/>
    </border>
    <border>
      <left style="thin">
        <color indexed="64"/>
      </left>
      <right/>
      <top style="medium">
        <color rgb="FF95B3D7"/>
      </top>
      <bottom/>
      <diagonal/>
    </border>
    <border>
      <left/>
      <right style="thin">
        <color indexed="64"/>
      </right>
      <top style="medium">
        <color rgb="FF95B3D7"/>
      </top>
      <bottom/>
      <diagonal/>
    </border>
    <border>
      <left style="thin">
        <color indexed="64"/>
      </left>
      <right/>
      <top/>
      <bottom style="medium">
        <color rgb="FF000000"/>
      </bottom>
      <diagonal/>
    </border>
    <border>
      <left/>
      <right style="thin">
        <color indexed="64"/>
      </right>
      <top/>
      <bottom style="medium">
        <color rgb="FF000000"/>
      </bottom>
      <diagonal/>
    </border>
  </borders>
  <cellStyleXfs count="3">
    <xf numFmtId="0" fontId="0" fillId="0" borderId="0" applyNumberFormat="0" applyFill="0" applyBorder="0" applyProtection="0">
      <alignment vertical="top" wrapText="1"/>
    </xf>
    <xf numFmtId="0" fontId="7" fillId="0" borderId="1" applyNumberFormat="0" applyFill="0" applyBorder="0" applyProtection="0">
      <alignment vertical="top" wrapText="1"/>
    </xf>
    <xf numFmtId="44" fontId="16" fillId="0" borderId="0" applyFont="0" applyFill="0" applyBorder="0" applyAlignment="0" applyProtection="0"/>
  </cellStyleXfs>
  <cellXfs count="80">
    <xf numFmtId="0" fontId="0" fillId="0" borderId="0" xfId="0">
      <alignment vertical="top" wrapText="1"/>
    </xf>
    <xf numFmtId="0" fontId="1" fillId="0" borderId="1" xfId="0" applyFont="1" applyBorder="1" applyAlignment="1"/>
    <xf numFmtId="0" fontId="1" fillId="0" borderId="0" xfId="0" applyNumberFormat="1" applyFont="1" applyAlignment="1"/>
    <xf numFmtId="0" fontId="2" fillId="0" borderId="1" xfId="0" applyNumberFormat="1" applyFont="1" applyBorder="1" applyAlignment="1"/>
    <xf numFmtId="1" fontId="1" fillId="0" borderId="1" xfId="0" applyNumberFormat="1" applyFont="1" applyBorder="1" applyAlignment="1"/>
    <xf numFmtId="0" fontId="4" fillId="2" borderId="2" xfId="0" applyNumberFormat="1" applyFont="1" applyFill="1" applyBorder="1" applyAlignment="1">
      <alignment horizontal="center" vertical="center"/>
    </xf>
    <xf numFmtId="0" fontId="4" fillId="2" borderId="2" xfId="0" applyNumberFormat="1" applyFont="1" applyFill="1" applyBorder="1" applyAlignment="1">
      <alignment horizontal="center" vertical="center" wrapText="1"/>
    </xf>
    <xf numFmtId="0" fontId="5" fillId="3" borderId="2" xfId="0" applyNumberFormat="1" applyFont="1" applyFill="1" applyBorder="1" applyAlignment="1">
      <alignment horizontal="center" vertical="center" wrapText="1"/>
    </xf>
    <xf numFmtId="0" fontId="5" fillId="0" borderId="2" xfId="0" applyNumberFormat="1" applyFont="1" applyBorder="1" applyAlignment="1">
      <alignment horizontal="center" vertical="center" wrapText="1"/>
    </xf>
    <xf numFmtId="0" fontId="5" fillId="3" borderId="2" xfId="0" applyNumberFormat="1" applyFont="1" applyFill="1" applyBorder="1" applyAlignment="1">
      <alignment horizontal="left" vertical="top" wrapText="1"/>
    </xf>
    <xf numFmtId="0" fontId="5" fillId="0" borderId="2" xfId="0" applyNumberFormat="1" applyFont="1" applyBorder="1" applyAlignment="1">
      <alignment horizontal="left" vertical="top" wrapText="1"/>
    </xf>
    <xf numFmtId="1" fontId="5" fillId="3" borderId="2" xfId="0" applyNumberFormat="1" applyFont="1" applyFill="1" applyBorder="1" applyAlignment="1"/>
    <xf numFmtId="1" fontId="5" fillId="0" borderId="2" xfId="0" applyNumberFormat="1" applyFont="1" applyBorder="1" applyAlignment="1"/>
    <xf numFmtId="0" fontId="6" fillId="0" borderId="1" xfId="0" applyNumberFormat="1" applyFont="1" applyBorder="1" applyAlignment="1"/>
    <xf numFmtId="0"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top" wrapText="1"/>
    </xf>
    <xf numFmtId="0" fontId="1" fillId="0" borderId="0" xfId="0" applyNumberFormat="1" applyFont="1" applyFill="1" applyAlignment="1"/>
    <xf numFmtId="0" fontId="0" fillId="0" borderId="0" xfId="0" applyFill="1">
      <alignment vertical="top" wrapText="1"/>
    </xf>
    <xf numFmtId="1" fontId="5" fillId="0" borderId="2" xfId="0" applyNumberFormat="1" applyFont="1" applyFill="1" applyBorder="1" applyAlignment="1"/>
    <xf numFmtId="1" fontId="1" fillId="0" borderId="1" xfId="0" applyNumberFormat="1" applyFont="1" applyFill="1" applyBorder="1" applyAlignment="1"/>
    <xf numFmtId="0" fontId="11" fillId="4" borderId="0" xfId="0" applyFont="1" applyFill="1" applyAlignment="1">
      <alignment vertical="top"/>
    </xf>
    <xf numFmtId="0" fontId="12" fillId="4" borderId="0" xfId="0" applyFont="1" applyFill="1" applyAlignment="1">
      <alignment vertical="top"/>
    </xf>
    <xf numFmtId="0" fontId="13" fillId="4" borderId="0" xfId="0" applyFont="1" applyFill="1" applyAlignment="1">
      <alignment vertical="top"/>
    </xf>
    <xf numFmtId="0" fontId="15" fillId="0" borderId="0" xfId="0" applyFont="1" applyAlignment="1">
      <alignment vertical="top"/>
    </xf>
    <xf numFmtId="0" fontId="10" fillId="6" borderId="7" xfId="0" applyFont="1" applyFill="1" applyBorder="1" applyAlignment="1">
      <alignment horizontal="center" vertical="center"/>
    </xf>
    <xf numFmtId="0" fontId="10" fillId="0" borderId="7" xfId="0" applyFont="1" applyBorder="1" applyAlignment="1">
      <alignment horizontal="center" vertical="center"/>
    </xf>
    <xf numFmtId="0" fontId="18" fillId="0" borderId="0" xfId="0" applyFont="1" applyAlignment="1">
      <alignment vertical="top"/>
    </xf>
    <xf numFmtId="0" fontId="9" fillId="6" borderId="7" xfId="0" applyFont="1" applyFill="1" applyBorder="1" applyAlignment="1">
      <alignment horizontal="right" vertical="center"/>
    </xf>
    <xf numFmtId="0" fontId="8" fillId="6" borderId="8" xfId="0" applyFont="1" applyFill="1" applyBorder="1" applyAlignment="1">
      <alignment horizontal="center" vertical="center"/>
    </xf>
    <xf numFmtId="44" fontId="8" fillId="6" borderId="8" xfId="2" applyFont="1" applyFill="1" applyBorder="1" applyAlignment="1">
      <alignment horizontal="center" vertical="center"/>
    </xf>
    <xf numFmtId="0" fontId="8" fillId="6" borderId="9" xfId="0" applyFont="1" applyFill="1" applyBorder="1" applyAlignment="1">
      <alignment horizontal="center" vertical="center"/>
    </xf>
    <xf numFmtId="0" fontId="8" fillId="0" borderId="8" xfId="0" applyFont="1" applyBorder="1" applyAlignment="1">
      <alignment horizontal="center" vertical="center"/>
    </xf>
    <xf numFmtId="44" fontId="8" fillId="0" borderId="8" xfId="2" applyFont="1" applyBorder="1" applyAlignment="1">
      <alignment horizontal="center" vertical="center"/>
    </xf>
    <xf numFmtId="0" fontId="8" fillId="0" borderId="9" xfId="0" applyFont="1" applyBorder="1" applyAlignment="1">
      <alignment horizontal="center" vertical="center"/>
    </xf>
    <xf numFmtId="0" fontId="9" fillId="6" borderId="7" xfId="0" applyFont="1" applyFill="1" applyBorder="1" applyAlignment="1">
      <alignment horizontal="center" vertical="center"/>
    </xf>
    <xf numFmtId="0" fontId="0" fillId="0" borderId="0" xfId="0" applyAlignment="1">
      <alignment horizontal="center" vertical="center" wrapText="1"/>
    </xf>
    <xf numFmtId="0" fontId="19" fillId="6" borderId="8" xfId="0" applyFont="1" applyFill="1" applyBorder="1" applyAlignment="1">
      <alignment horizontal="right" vertical="center" wrapText="1"/>
    </xf>
    <xf numFmtId="44" fontId="8" fillId="0" borderId="1" xfId="2" applyFont="1" applyBorder="1" applyAlignment="1">
      <alignment horizontal="center" vertical="center"/>
    </xf>
    <xf numFmtId="44" fontId="8" fillId="6" borderId="3" xfId="0" applyNumberFormat="1" applyFont="1" applyFill="1" applyBorder="1" applyAlignment="1">
      <alignment horizontal="center" vertical="center"/>
    </xf>
    <xf numFmtId="0" fontId="20" fillId="0" borderId="0" xfId="0" applyFont="1">
      <alignment vertical="top" wrapText="1"/>
    </xf>
    <xf numFmtId="0" fontId="19" fillId="6" borderId="8" xfId="0" applyFont="1" applyFill="1" applyBorder="1" applyAlignment="1">
      <alignment horizontal="right" vertical="center"/>
    </xf>
    <xf numFmtId="44" fontId="8" fillId="6" borderId="3" xfId="2" applyFont="1" applyFill="1" applyBorder="1" applyAlignment="1">
      <alignment horizontal="center" vertical="center"/>
    </xf>
    <xf numFmtId="0" fontId="0" fillId="0" borderId="1" xfId="0" applyBorder="1">
      <alignment vertical="top" wrapText="1"/>
    </xf>
    <xf numFmtId="0" fontId="8" fillId="4" borderId="11" xfId="0" applyFont="1" applyFill="1" applyBorder="1" applyAlignment="1">
      <alignment horizontal="left" vertical="center" wrapText="1"/>
    </xf>
    <xf numFmtId="0" fontId="9" fillId="6" borderId="15" xfId="0" applyFont="1" applyFill="1" applyBorder="1" applyAlignment="1">
      <alignment horizontal="center" vertical="center"/>
    </xf>
    <xf numFmtId="44" fontId="8" fillId="6" borderId="16" xfId="0" applyNumberFormat="1" applyFont="1" applyFill="1" applyBorder="1" applyAlignment="1">
      <alignment horizontal="center" vertical="center"/>
    </xf>
    <xf numFmtId="0" fontId="10" fillId="4" borderId="19" xfId="0" applyFont="1" applyFill="1" applyBorder="1" applyAlignment="1">
      <alignment horizontal="center" vertical="center"/>
    </xf>
    <xf numFmtId="44" fontId="8" fillId="4" borderId="20" xfId="2" applyFont="1" applyFill="1" applyBorder="1" applyAlignment="1">
      <alignment horizontal="center" vertical="center"/>
    </xf>
    <xf numFmtId="0" fontId="1" fillId="0" borderId="0" xfId="0" applyFont="1">
      <alignment vertical="top" wrapText="1"/>
    </xf>
    <xf numFmtId="0" fontId="23" fillId="0" borderId="0" xfId="0" applyFont="1" applyAlignment="1">
      <alignment vertical="top"/>
    </xf>
    <xf numFmtId="0" fontId="8" fillId="6" borderId="9" xfId="0" applyFont="1" applyFill="1" applyBorder="1" applyAlignment="1">
      <alignment horizontal="center" vertical="center" wrapText="1"/>
    </xf>
    <xf numFmtId="0" fontId="8" fillId="0" borderId="9" xfId="0" applyFont="1" applyBorder="1" applyAlignment="1">
      <alignment horizontal="center" vertical="center" wrapText="1"/>
    </xf>
    <xf numFmtId="44" fontId="0" fillId="0" borderId="0" xfId="2" applyFont="1" applyAlignment="1">
      <alignment vertical="top" wrapText="1"/>
    </xf>
    <xf numFmtId="44" fontId="8" fillId="6" borderId="9" xfId="2" applyFont="1" applyFill="1" applyBorder="1" applyAlignment="1">
      <alignment horizontal="center" vertical="center"/>
    </xf>
    <xf numFmtId="44" fontId="8" fillId="0" borderId="9" xfId="2" applyFont="1" applyBorder="1" applyAlignment="1">
      <alignment horizontal="center" vertical="center"/>
    </xf>
    <xf numFmtId="44" fontId="19" fillId="6" borderId="8" xfId="2" applyFont="1" applyFill="1" applyBorder="1" applyAlignment="1">
      <alignment horizontal="right" vertical="center"/>
    </xf>
    <xf numFmtId="0" fontId="21" fillId="4" borderId="0" xfId="0" applyFont="1" applyFill="1" applyAlignment="1">
      <alignment horizontal="left" vertical="top" wrapText="1"/>
    </xf>
    <xf numFmtId="0" fontId="11" fillId="4" borderId="0" xfId="0" applyFont="1" applyFill="1" applyAlignment="1">
      <alignment horizontal="left" vertical="top" wrapText="1"/>
    </xf>
    <xf numFmtId="0" fontId="24" fillId="7" borderId="12" xfId="0" applyFont="1" applyFill="1" applyBorder="1" applyAlignment="1">
      <alignment horizontal="center" vertical="center"/>
    </xf>
    <xf numFmtId="0" fontId="24" fillId="7" borderId="13" xfId="0" applyFont="1" applyFill="1" applyBorder="1" applyAlignment="1">
      <alignment horizontal="center" vertical="center" wrapText="1"/>
    </xf>
    <xf numFmtId="0" fontId="24" fillId="7" borderId="14" xfId="0" applyFont="1" applyFill="1" applyBorder="1" applyAlignment="1">
      <alignment horizontal="center" vertical="center"/>
    </xf>
    <xf numFmtId="0" fontId="24" fillId="7" borderId="17" xfId="0" applyFont="1" applyFill="1" applyBorder="1" applyAlignment="1">
      <alignment horizontal="center" vertical="center"/>
    </xf>
    <xf numFmtId="0" fontId="24" fillId="7" borderId="10" xfId="0" applyFont="1" applyFill="1" applyBorder="1" applyAlignment="1">
      <alignment horizontal="center" vertical="center" wrapText="1"/>
    </xf>
    <xf numFmtId="0" fontId="24" fillId="7" borderId="18" xfId="0" applyFont="1" applyFill="1" applyBorder="1" applyAlignment="1">
      <alignment horizontal="center" vertical="center"/>
    </xf>
    <xf numFmtId="0" fontId="25" fillId="0" borderId="0" xfId="0" applyFont="1" applyAlignment="1">
      <alignment vertical="top"/>
    </xf>
    <xf numFmtId="0" fontId="24" fillId="5" borderId="4" xfId="0" applyFont="1" applyFill="1" applyBorder="1" applyAlignment="1">
      <alignment horizontal="center" vertical="center" wrapText="1"/>
    </xf>
    <xf numFmtId="0" fontId="24" fillId="5" borderId="5" xfId="0" applyFont="1" applyFill="1" applyBorder="1" applyAlignment="1">
      <alignment horizontal="center" vertical="center" wrapText="1"/>
    </xf>
    <xf numFmtId="0" fontId="24" fillId="5" borderId="4" xfId="0" applyFont="1" applyFill="1" applyBorder="1" applyAlignment="1">
      <alignment horizontal="center" vertical="center"/>
    </xf>
    <xf numFmtId="0" fontId="24" fillId="5" borderId="5" xfId="0" applyFont="1" applyFill="1" applyBorder="1" applyAlignment="1">
      <alignment horizontal="center" vertical="center"/>
    </xf>
    <xf numFmtId="0" fontId="24" fillId="5" borderId="6" xfId="0" applyFont="1" applyFill="1" applyBorder="1" applyAlignment="1">
      <alignment horizontal="center" vertical="center"/>
    </xf>
    <xf numFmtId="0" fontId="26" fillId="5" borderId="4" xfId="0" applyFont="1" applyFill="1" applyBorder="1" applyAlignment="1">
      <alignment horizontal="center" vertical="center"/>
    </xf>
    <xf numFmtId="0" fontId="26" fillId="5" borderId="5" xfId="0" applyFont="1" applyFill="1" applyBorder="1" applyAlignment="1">
      <alignment horizontal="center" vertical="center"/>
    </xf>
    <xf numFmtId="0" fontId="26" fillId="5" borderId="5" xfId="0" applyFont="1" applyFill="1" applyBorder="1" applyAlignment="1">
      <alignment horizontal="center" vertical="center" wrapText="1"/>
    </xf>
    <xf numFmtId="44" fontId="26" fillId="5" borderId="5" xfId="2" applyFont="1" applyFill="1" applyBorder="1" applyAlignment="1">
      <alignment horizontal="center" vertical="center"/>
    </xf>
    <xf numFmtId="0" fontId="26" fillId="5" borderId="6" xfId="0" applyFont="1" applyFill="1" applyBorder="1" applyAlignment="1">
      <alignment horizontal="center" vertical="center"/>
    </xf>
    <xf numFmtId="44" fontId="8" fillId="0" borderId="8" xfId="2" applyFont="1" applyBorder="1" applyAlignment="1">
      <alignment horizontal="center" vertical="center" wrapText="1"/>
    </xf>
    <xf numFmtId="44" fontId="8" fillId="6" borderId="8" xfId="2" applyFont="1" applyFill="1" applyBorder="1" applyAlignment="1">
      <alignment horizontal="center" vertical="center" wrapText="1"/>
    </xf>
    <xf numFmtId="44" fontId="8" fillId="4" borderId="8" xfId="2" applyFont="1" applyFill="1" applyBorder="1" applyAlignment="1">
      <alignment horizontal="center" vertical="center" wrapText="1"/>
    </xf>
    <xf numFmtId="0" fontId="29" fillId="4" borderId="0" xfId="0" applyFont="1" applyFill="1" applyAlignment="1">
      <alignment horizontal="left" vertical="top" wrapText="1"/>
    </xf>
    <xf numFmtId="0" fontId="17" fillId="0" borderId="0" xfId="0" applyFont="1" applyAlignment="1">
      <alignment horizontal="center" vertical="center" wrapText="1"/>
    </xf>
  </cellXfs>
  <cellStyles count="3">
    <cellStyle name="Currency" xfId="2" builtinId="4"/>
    <cellStyle name="Normal" xfId="0" builtinId="0"/>
    <cellStyle name="Normal 2" xfId="1" xr:uid="{00000000-0005-0000-0000-000001000000}"/>
  </cellStyles>
  <dxfs count="3">
    <dxf>
      <font>
        <b val="0"/>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Times New Roman"/>
        <family val="1"/>
        <scheme val="none"/>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theme="1"/>
        <name val="Times New Roman"/>
        <family val="1"/>
        <scheme val="none"/>
      </font>
      <fill>
        <patternFill patternType="solid">
          <fgColor indexed="64"/>
          <bgColor rgb="FF4F81BD"/>
        </patternFill>
      </fill>
      <alignment horizontal="center" vertical="center" textRotation="0" wrapText="0" indent="0" justifyLastLine="0" shrinkToFit="0" readingOrder="0"/>
    </dxf>
  </dxfs>
  <tableStyles count="0"/>
  <colors>
    <indexedColors>
      <rgbColor rgb="FF000000"/>
      <rgbColor rgb="FFFFFFFF"/>
      <rgbColor rgb="FFFF0000"/>
      <rgbColor rgb="FF00FF00"/>
      <rgbColor rgb="FF0000FF"/>
      <rgbColor rgb="FFFFFF00"/>
      <rgbColor rgb="FFFF00FF"/>
      <rgbColor rgb="FF00FFFF"/>
      <rgbColor rgb="FF000000"/>
      <rgbColor rgb="FFAAAAAA"/>
      <rgbColor rgb="FFFFFFFF"/>
      <rgbColor rgb="FF1F497D"/>
      <rgbColor rgb="FFDBE5F1"/>
      <rgbColor rgb="FF4F81BD"/>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C42C9E9-34B6-42C7-B57F-4C3620D6202A}" name="Table1" displayName="Table1" ref="A2:E46" totalsRowShown="0" headerRowDxfId="2">
  <autoFilter ref="A2:E46" xr:uid="{1C42C9E9-34B6-42C7-B57F-4C3620D6202A}"/>
  <tableColumns count="5">
    <tableColumn id="1" xr3:uid="{1248353C-BCD6-4A6A-9BCA-3603D2A070DA}" name="#"/>
    <tableColumn id="7" xr3:uid="{C7AF1187-5261-4AFE-B6EB-137CE30B2CE0}" name="Phase" dataDxfId="1"/>
    <tableColumn id="3" xr3:uid="{BC6A809C-BFC0-4434-8042-23D21228D634}" name="Stage Gates" dataDxfId="0"/>
    <tableColumn id="2" xr3:uid="{1C2CCDC9-3479-47E9-9378-9B385E8F43E1}" name="Deliverable Name _x000a_Description in Appendies E and I"/>
    <tableColumn id="6" xr3:uid="{BB304B13-4E50-46B5-B321-39F6D30F7CA6}" name="Price $" dataCellStyle="Currency"/>
  </tableColumns>
  <tableStyleInfo name="TableStyleLight1"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pageSetUpPr fitToPage="1"/>
  </sheetPr>
  <dimension ref="A1:IV13"/>
  <sheetViews>
    <sheetView showGridLines="0" zoomScaleNormal="100" zoomScalePageLayoutView="90" workbookViewId="0"/>
  </sheetViews>
  <sheetFormatPr defaultColWidth="6.8984375" defaultRowHeight="15" customHeight="1" x14ac:dyDescent="0.25"/>
  <cols>
    <col min="1" max="1" width="15.3984375" style="2" customWidth="1"/>
    <col min="2" max="2" width="79.8984375" style="2" customWidth="1"/>
    <col min="3" max="3" width="10" style="2" customWidth="1"/>
    <col min="4" max="4" width="10.59765625" style="2" customWidth="1"/>
    <col min="5" max="5" width="44.09765625" style="2" customWidth="1"/>
    <col min="6" max="6" width="9.765625E-2" style="2" customWidth="1"/>
    <col min="7" max="256" width="6.8984375" style="2" customWidth="1"/>
  </cols>
  <sheetData>
    <row r="1" spans="1:256" ht="18" customHeight="1" x14ac:dyDescent="0.25">
      <c r="A1" s="1"/>
      <c r="B1" s="1"/>
      <c r="C1" s="1"/>
      <c r="D1" s="1"/>
      <c r="E1" s="1"/>
      <c r="F1" s="1"/>
    </row>
    <row r="2" spans="1:256" ht="21" customHeight="1" x14ac:dyDescent="0.35">
      <c r="A2" s="3" t="s">
        <v>0</v>
      </c>
      <c r="B2" s="1"/>
      <c r="C2" s="1"/>
      <c r="D2" s="1"/>
      <c r="E2" s="1"/>
      <c r="F2" s="1"/>
    </row>
    <row r="3" spans="1:256" ht="18" customHeight="1" x14ac:dyDescent="0.25">
      <c r="A3" s="1"/>
      <c r="B3" s="1"/>
      <c r="C3" s="1"/>
      <c r="D3" s="1"/>
      <c r="E3" s="1"/>
      <c r="F3" s="1"/>
    </row>
    <row r="4" spans="1:256" ht="18.95" customHeight="1" x14ac:dyDescent="0.25">
      <c r="A4" s="13"/>
      <c r="B4" s="13"/>
      <c r="C4" s="13"/>
      <c r="D4" s="13"/>
      <c r="E4" s="13"/>
      <c r="F4" s="1"/>
    </row>
    <row r="5" spans="1:256" ht="57" customHeight="1" x14ac:dyDescent="0.25">
      <c r="A5" s="5" t="s">
        <v>1</v>
      </c>
      <c r="B5" s="5" t="s">
        <v>2</v>
      </c>
      <c r="C5" s="6" t="s">
        <v>3</v>
      </c>
      <c r="D5" s="6" t="s">
        <v>4</v>
      </c>
      <c r="E5" s="6" t="s">
        <v>5</v>
      </c>
      <c r="F5" s="4"/>
    </row>
    <row r="6" spans="1:256" ht="33" customHeight="1" x14ac:dyDescent="0.25">
      <c r="A6" s="8" t="s">
        <v>6</v>
      </c>
      <c r="B6" s="10" t="s">
        <v>7</v>
      </c>
      <c r="C6" s="12"/>
      <c r="D6" s="12"/>
      <c r="E6" s="12"/>
      <c r="F6" s="4"/>
    </row>
    <row r="7" spans="1:256" ht="80.25" customHeight="1" x14ac:dyDescent="0.25">
      <c r="A7" s="7" t="s">
        <v>8</v>
      </c>
      <c r="B7" s="9" t="s">
        <v>9</v>
      </c>
      <c r="C7" s="11"/>
      <c r="D7" s="11"/>
      <c r="E7" s="11"/>
      <c r="F7" s="4"/>
    </row>
    <row r="8" spans="1:256" s="17" customFormat="1" ht="80.25" customHeight="1" x14ac:dyDescent="0.25">
      <c r="A8" s="14" t="s">
        <v>10</v>
      </c>
      <c r="B8" s="15" t="s">
        <v>11</v>
      </c>
      <c r="C8" s="18"/>
      <c r="D8" s="18"/>
      <c r="E8" s="18"/>
      <c r="F8" s="19"/>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row>
    <row r="9" spans="1:256" ht="33" customHeight="1" x14ac:dyDescent="0.25">
      <c r="A9" s="7" t="s">
        <v>12</v>
      </c>
      <c r="B9" s="9" t="s">
        <v>13</v>
      </c>
      <c r="C9" s="11"/>
      <c r="D9" s="11"/>
      <c r="E9" s="11"/>
      <c r="F9" s="4"/>
    </row>
    <row r="10" spans="1:256" s="17" customFormat="1" ht="80.25" customHeight="1" x14ac:dyDescent="0.25">
      <c r="A10" s="14" t="s">
        <v>14</v>
      </c>
      <c r="B10" s="15" t="s">
        <v>15</v>
      </c>
      <c r="C10" s="18"/>
      <c r="D10" s="18"/>
      <c r="E10" s="18"/>
      <c r="F10" s="19"/>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row>
    <row r="11" spans="1:256" s="17" customFormat="1" ht="33" customHeight="1" x14ac:dyDescent="0.25">
      <c r="A11" s="14" t="s">
        <v>16</v>
      </c>
      <c r="B11" s="15" t="s">
        <v>17</v>
      </c>
      <c r="C11" s="18"/>
      <c r="D11" s="18"/>
      <c r="E11" s="18"/>
      <c r="F11" s="19"/>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row>
    <row r="12" spans="1:256" ht="16.5" customHeight="1" x14ac:dyDescent="0.25">
      <c r="A12" s="7" t="s">
        <v>18</v>
      </c>
      <c r="B12" s="9" t="s">
        <v>19</v>
      </c>
      <c r="C12" s="11"/>
      <c r="D12" s="11"/>
      <c r="E12" s="11"/>
      <c r="F12" s="4"/>
    </row>
    <row r="13" spans="1:256" ht="18.95" customHeight="1" x14ac:dyDescent="0.25">
      <c r="A13" s="13"/>
      <c r="B13" s="13"/>
      <c r="C13" s="13"/>
      <c r="D13" s="13"/>
      <c r="E13" s="13"/>
      <c r="F13" s="1"/>
    </row>
  </sheetData>
  <pageMargins left="0.7" right="0.7" top="0.75" bottom="0.75" header="0.3" footer="0.3"/>
  <pageSetup scale="56" fitToHeight="0" orientation="landscape" r:id="rId1"/>
  <headerFooter>
    <oddFooter>&amp;L&amp;P&amp;C&amp;"Calibri,Regular"&amp;11&amp;K000000&amp;A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F05E3-1026-174C-942B-9E352EDE5DC0}">
  <sheetPr codeName="Sheet13">
    <tabColor theme="7" tint="0.39997558519241921"/>
  </sheetPr>
  <dimension ref="A1:E11"/>
  <sheetViews>
    <sheetView workbookViewId="0">
      <selection activeCell="A2" sqref="A2:E2"/>
    </sheetView>
  </sheetViews>
  <sheetFormatPr defaultColWidth="11.19921875" defaultRowHeight="15" x14ac:dyDescent="0.2"/>
  <cols>
    <col min="1" max="1" width="5.19921875" customWidth="1"/>
    <col min="2" max="2" width="18.5" customWidth="1"/>
    <col min="3" max="3" width="24.59765625" bestFit="1" customWidth="1"/>
    <col min="4" max="4" width="14.8984375" customWidth="1"/>
    <col min="5" max="5" width="36.796875" customWidth="1"/>
  </cols>
  <sheetData>
    <row r="1" spans="1:5" ht="15.75" thickBot="1" x14ac:dyDescent="0.25">
      <c r="A1" s="23" t="s">
        <v>145</v>
      </c>
    </row>
    <row r="2" spans="1:5" ht="15.75" thickBot="1" x14ac:dyDescent="0.25">
      <c r="A2" s="70" t="s">
        <v>27</v>
      </c>
      <c r="B2" s="71" t="s">
        <v>146</v>
      </c>
      <c r="C2" s="71" t="s">
        <v>147</v>
      </c>
      <c r="D2" s="71" t="s">
        <v>29</v>
      </c>
      <c r="E2" s="74" t="s">
        <v>126</v>
      </c>
    </row>
    <row r="3" spans="1:5" ht="39.950000000000003" customHeight="1" thickBot="1" x14ac:dyDescent="0.25">
      <c r="A3" s="24">
        <v>1</v>
      </c>
      <c r="B3" s="28"/>
      <c r="C3" s="28"/>
      <c r="D3" s="29">
        <v>0</v>
      </c>
      <c r="E3" s="30"/>
    </row>
    <row r="4" spans="1:5" ht="39.950000000000003" customHeight="1" thickBot="1" x14ac:dyDescent="0.25">
      <c r="A4" s="25">
        <v>2</v>
      </c>
      <c r="B4" s="31"/>
      <c r="C4" s="31"/>
      <c r="D4" s="32">
        <v>0</v>
      </c>
      <c r="E4" s="33"/>
    </row>
    <row r="5" spans="1:5" ht="39.950000000000003" customHeight="1" thickBot="1" x14ac:dyDescent="0.25">
      <c r="A5" s="24">
        <v>3</v>
      </c>
      <c r="B5" s="28"/>
      <c r="C5" s="28"/>
      <c r="D5" s="29">
        <v>0</v>
      </c>
      <c r="E5" s="30"/>
    </row>
    <row r="6" spans="1:5" ht="39.950000000000003" customHeight="1" thickBot="1" x14ac:dyDescent="0.25">
      <c r="A6" s="25">
        <v>4</v>
      </c>
      <c r="B6" s="31"/>
      <c r="C6" s="31"/>
      <c r="D6" s="32">
        <v>0</v>
      </c>
      <c r="E6" s="33"/>
    </row>
    <row r="7" spans="1:5" ht="39.950000000000003" customHeight="1" thickBot="1" x14ac:dyDescent="0.25">
      <c r="A7" s="24">
        <v>5</v>
      </c>
      <c r="B7" s="28"/>
      <c r="C7" s="28"/>
      <c r="D7" s="29">
        <v>0</v>
      </c>
      <c r="E7" s="30"/>
    </row>
    <row r="8" spans="1:5" ht="39.950000000000003" customHeight="1" thickBot="1" x14ac:dyDescent="0.25">
      <c r="A8" s="25" t="s">
        <v>50</v>
      </c>
      <c r="B8" s="31"/>
      <c r="C8" s="31"/>
      <c r="D8" s="32">
        <v>0</v>
      </c>
      <c r="E8" s="33"/>
    </row>
    <row r="9" spans="1:5" ht="15.75" thickBot="1" x14ac:dyDescent="0.25">
      <c r="A9" s="34"/>
      <c r="B9" s="28"/>
      <c r="C9" s="40" t="s">
        <v>148</v>
      </c>
      <c r="D9" s="38">
        <f>SUM(D3:D8)</f>
        <v>0</v>
      </c>
      <c r="E9" s="30"/>
    </row>
    <row r="11" spans="1:5" x14ac:dyDescent="0.2">
      <c r="A11" s="26" t="s">
        <v>51</v>
      </c>
    </row>
  </sheetData>
  <pageMargins left="0.7" right="0.7" top="0.75" bottom="0.75" header="0.3" footer="0.3"/>
  <pageSetup orientation="landscape"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C26DE-E8B0-41D9-89FD-4B825F26440B}">
  <sheetPr>
    <tabColor theme="7" tint="0.39997558519241921"/>
  </sheetPr>
  <dimension ref="A1:E11"/>
  <sheetViews>
    <sheetView tabSelected="1" workbookViewId="0">
      <selection activeCell="E21" sqref="E21"/>
    </sheetView>
  </sheetViews>
  <sheetFormatPr defaultColWidth="11.19921875" defaultRowHeight="15" x14ac:dyDescent="0.2"/>
  <cols>
    <col min="1" max="1" width="5.19921875" customWidth="1"/>
    <col min="2" max="3" width="16.09765625" customWidth="1"/>
    <col min="4" max="4" width="14" customWidth="1"/>
    <col min="5" max="5" width="42.59765625" customWidth="1"/>
  </cols>
  <sheetData>
    <row r="1" spans="1:5" ht="15.75" thickBot="1" x14ac:dyDescent="0.25">
      <c r="A1" s="23" t="s">
        <v>149</v>
      </c>
    </row>
    <row r="2" spans="1:5" ht="15.75" thickBot="1" x14ac:dyDescent="0.25">
      <c r="A2" s="70" t="s">
        <v>27</v>
      </c>
      <c r="B2" s="71" t="s">
        <v>28</v>
      </c>
      <c r="C2" s="71" t="s">
        <v>53</v>
      </c>
      <c r="D2" s="71" t="s">
        <v>29</v>
      </c>
      <c r="E2" s="74" t="s">
        <v>126</v>
      </c>
    </row>
    <row r="3" spans="1:5" ht="39.950000000000003" customHeight="1" thickBot="1" x14ac:dyDescent="0.25">
      <c r="A3" s="24">
        <v>1</v>
      </c>
      <c r="B3" s="28"/>
      <c r="C3" s="28"/>
      <c r="D3" s="29">
        <v>0</v>
      </c>
      <c r="E3" s="30"/>
    </row>
    <row r="4" spans="1:5" ht="39.950000000000003" customHeight="1" thickBot="1" x14ac:dyDescent="0.25">
      <c r="A4" s="25">
        <v>2</v>
      </c>
      <c r="B4" s="31"/>
      <c r="C4" s="31"/>
      <c r="D4" s="32">
        <v>0</v>
      </c>
      <c r="E4" s="33"/>
    </row>
    <row r="5" spans="1:5" ht="39.950000000000003" customHeight="1" thickBot="1" x14ac:dyDescent="0.25">
      <c r="A5" s="24">
        <v>3</v>
      </c>
      <c r="B5" s="28"/>
      <c r="C5" s="28"/>
      <c r="D5" s="29">
        <v>0</v>
      </c>
      <c r="E5" s="30"/>
    </row>
    <row r="6" spans="1:5" ht="39.950000000000003" customHeight="1" thickBot="1" x14ac:dyDescent="0.25">
      <c r="A6" s="25">
        <v>4</v>
      </c>
      <c r="B6" s="31"/>
      <c r="C6" s="31"/>
      <c r="D6" s="32">
        <v>0</v>
      </c>
      <c r="E6" s="33"/>
    </row>
    <row r="7" spans="1:5" ht="39.950000000000003" customHeight="1" thickBot="1" x14ac:dyDescent="0.25">
      <c r="A7" s="24">
        <v>5</v>
      </c>
      <c r="B7" s="28"/>
      <c r="C7" s="28"/>
      <c r="D7" s="29">
        <v>0</v>
      </c>
      <c r="E7" s="30"/>
    </row>
    <row r="8" spans="1:5" ht="39.950000000000003" customHeight="1" thickBot="1" x14ac:dyDescent="0.25">
      <c r="A8" s="25" t="s">
        <v>50</v>
      </c>
      <c r="B8" s="31"/>
      <c r="C8" s="31"/>
      <c r="D8" s="37">
        <v>0</v>
      </c>
      <c r="E8" s="33"/>
    </row>
    <row r="9" spans="1:5" ht="15.75" thickBot="1" x14ac:dyDescent="0.25">
      <c r="A9" s="34"/>
      <c r="B9" s="28"/>
      <c r="C9" s="27" t="s">
        <v>150</v>
      </c>
      <c r="D9" s="38">
        <f>SUM(D3:D8)</f>
        <v>0</v>
      </c>
      <c r="E9" s="30"/>
    </row>
    <row r="11" spans="1:5" x14ac:dyDescent="0.2">
      <c r="A11" s="26" t="s">
        <v>51</v>
      </c>
    </row>
  </sheetData>
  <pageMargins left="0.7" right="0.7" top="0.75" bottom="0.75" header="0.3" footer="0.3"/>
  <pageSetup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E2014-9748-F047-8CAE-C454E0CBF727}">
  <sheetPr codeName="Sheet8">
    <tabColor theme="4" tint="0.59999389629810485"/>
  </sheetPr>
  <dimension ref="B1:C7"/>
  <sheetViews>
    <sheetView zoomScale="110" zoomScaleNormal="110" workbookViewId="0">
      <selection activeCell="B5" sqref="B5"/>
    </sheetView>
  </sheetViews>
  <sheetFormatPr defaultColWidth="10.59765625" defaultRowHeight="15.75" x14ac:dyDescent="0.2"/>
  <cols>
    <col min="1" max="1" width="2.5" style="20" customWidth="1"/>
    <col min="2" max="2" width="68.296875" style="20" customWidth="1"/>
    <col min="3" max="3" width="41.3984375" style="20" customWidth="1"/>
    <col min="4" max="16384" width="10.59765625" style="20"/>
  </cols>
  <sheetData>
    <row r="1" spans="2:3" x14ac:dyDescent="0.2">
      <c r="B1" s="21" t="s">
        <v>20</v>
      </c>
    </row>
    <row r="2" spans="2:3" x14ac:dyDescent="0.2">
      <c r="B2" s="21"/>
    </row>
    <row r="3" spans="2:3" ht="18.75" x14ac:dyDescent="0.2">
      <c r="B3" s="22" t="s">
        <v>21</v>
      </c>
    </row>
    <row r="4" spans="2:3" ht="177.75" customHeight="1" x14ac:dyDescent="0.2">
      <c r="B4" s="56" t="s">
        <v>22</v>
      </c>
      <c r="C4" s="57"/>
    </row>
    <row r="5" spans="2:3" ht="83.25" customHeight="1" x14ac:dyDescent="0.2">
      <c r="B5" s="78" t="s">
        <v>23</v>
      </c>
      <c r="C5" s="57"/>
    </row>
    <row r="7" spans="2:3" x14ac:dyDescent="0.2">
      <c r="B7" s="48"/>
    </row>
  </sheetData>
  <pageMargins left="0.7" right="0.7" top="0.75" bottom="0.75" header="0.3" footer="0.3"/>
  <pageSetup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11D81-1693-0242-AE5F-D1B15299D849}">
  <sheetPr codeName="Sheet18">
    <tabColor theme="5" tint="0.59999389629810485"/>
  </sheetPr>
  <dimension ref="A1:D14"/>
  <sheetViews>
    <sheetView workbookViewId="0">
      <selection activeCell="C12" sqref="C12"/>
    </sheetView>
  </sheetViews>
  <sheetFormatPr defaultColWidth="11.19921875" defaultRowHeight="15" x14ac:dyDescent="0.2"/>
  <cols>
    <col min="1" max="1" width="5.19921875" customWidth="1"/>
    <col min="2" max="2" width="37.3984375" customWidth="1"/>
    <col min="3" max="3" width="14.09765625" customWidth="1"/>
  </cols>
  <sheetData>
    <row r="1" spans="1:4" x14ac:dyDescent="0.2">
      <c r="A1" s="23" t="s">
        <v>24</v>
      </c>
    </row>
    <row r="2" spans="1:4" x14ac:dyDescent="0.2">
      <c r="A2" s="23" t="s">
        <v>25</v>
      </c>
    </row>
    <row r="3" spans="1:4" s="39" customFormat="1" ht="11.25" x14ac:dyDescent="0.2">
      <c r="A3" s="64" t="s">
        <v>26</v>
      </c>
    </row>
    <row r="5" spans="1:4" ht="15.75" thickBot="1" x14ac:dyDescent="0.25">
      <c r="A5" s="58" t="s">
        <v>27</v>
      </c>
      <c r="B5" s="59" t="s">
        <v>28</v>
      </c>
      <c r="C5" s="60" t="s">
        <v>29</v>
      </c>
    </row>
    <row r="6" spans="1:4" ht="39.950000000000003" customHeight="1" thickBot="1" x14ac:dyDescent="0.25">
      <c r="A6" s="46" t="s">
        <v>30</v>
      </c>
      <c r="B6" s="43" t="s">
        <v>31</v>
      </c>
      <c r="C6" s="47">
        <f>SUM('C1 - Base System SW'!N9)</f>
        <v>0</v>
      </c>
      <c r="D6" s="42"/>
    </row>
    <row r="7" spans="1:4" ht="39.950000000000003" customHeight="1" thickBot="1" x14ac:dyDescent="0.25">
      <c r="A7" s="46" t="s">
        <v>32</v>
      </c>
      <c r="B7" s="43" t="s">
        <v>33</v>
      </c>
      <c r="C7" s="47">
        <f>SUM('C2 - Professional Services'!D10)</f>
        <v>0</v>
      </c>
      <c r="D7" s="42"/>
    </row>
    <row r="8" spans="1:4" ht="39.950000000000003" customHeight="1" thickBot="1" x14ac:dyDescent="0.25">
      <c r="A8" s="46" t="s">
        <v>34</v>
      </c>
      <c r="B8" s="43" t="s">
        <v>35</v>
      </c>
      <c r="C8" s="47">
        <f>SUM('C3 - Support-Maintenance'!C13)</f>
        <v>0</v>
      </c>
      <c r="D8" s="42"/>
    </row>
    <row r="9" spans="1:4" ht="39.950000000000003" customHeight="1" thickBot="1" x14ac:dyDescent="0.25">
      <c r="A9" s="46" t="s">
        <v>36</v>
      </c>
      <c r="B9" s="43" t="s">
        <v>37</v>
      </c>
      <c r="C9" s="47">
        <f>'C4 - Other Costs'!D9</f>
        <v>0</v>
      </c>
      <c r="D9" s="42"/>
    </row>
    <row r="10" spans="1:4" ht="36.950000000000003" customHeight="1" thickBot="1" x14ac:dyDescent="0.25">
      <c r="A10" s="44"/>
      <c r="B10" s="36" t="s">
        <v>38</v>
      </c>
      <c r="C10" s="45">
        <f>SUM(C6:C9)</f>
        <v>0</v>
      </c>
    </row>
    <row r="11" spans="1:4" x14ac:dyDescent="0.2">
      <c r="A11" s="61" t="s">
        <v>27</v>
      </c>
      <c r="B11" s="62" t="s">
        <v>39</v>
      </c>
      <c r="C11" s="63" t="s">
        <v>29</v>
      </c>
    </row>
    <row r="12" spans="1:4" ht="39.950000000000003" customHeight="1" thickBot="1" x14ac:dyDescent="0.25">
      <c r="A12" s="46" t="s">
        <v>40</v>
      </c>
      <c r="B12" s="43" t="s">
        <v>41</v>
      </c>
      <c r="C12" s="47">
        <f>SUM('O1 - Optional SW'!D9)</f>
        <v>0</v>
      </c>
      <c r="D12" s="42"/>
    </row>
    <row r="13" spans="1:4" ht="39.950000000000003" customHeight="1" thickBot="1" x14ac:dyDescent="0.25">
      <c r="A13" s="46" t="s">
        <v>42</v>
      </c>
      <c r="B13" s="43" t="s">
        <v>43</v>
      </c>
      <c r="C13" s="47">
        <f>SUM('O2 - Optional Services'!D9)</f>
        <v>0</v>
      </c>
      <c r="D13" s="42"/>
    </row>
    <row r="14" spans="1:4" ht="39.950000000000003" customHeight="1" thickBot="1" x14ac:dyDescent="0.25">
      <c r="A14" s="46" t="s">
        <v>44</v>
      </c>
      <c r="B14" s="43" t="s">
        <v>45</v>
      </c>
      <c r="C14" s="47">
        <f>'O3 - Other Optional Items'!D9</f>
        <v>0</v>
      </c>
      <c r="D14" s="42"/>
    </row>
  </sheetData>
  <pageMargins left="0.7" right="0.7" top="0.75" bottom="0.75" header="0.3" footer="0.3"/>
  <pageSetup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70398-CC57-F746-A50B-0F2E0C371384}">
  <sheetPr codeName="Sheet17">
    <tabColor rgb="FFFFFF00"/>
  </sheetPr>
  <dimension ref="A1:C10"/>
  <sheetViews>
    <sheetView workbookViewId="0">
      <selection activeCell="B13" sqref="B13"/>
    </sheetView>
  </sheetViews>
  <sheetFormatPr defaultColWidth="11.19921875" defaultRowHeight="15" x14ac:dyDescent="0.2"/>
  <cols>
    <col min="1" max="1" width="5.19921875" customWidth="1"/>
    <col min="2" max="2" width="55.09765625" customWidth="1"/>
    <col min="3" max="3" width="24.19921875" customWidth="1"/>
  </cols>
  <sheetData>
    <row r="1" spans="1:3" ht="15.75" thickBot="1" x14ac:dyDescent="0.25">
      <c r="A1" s="23" t="s">
        <v>46</v>
      </c>
    </row>
    <row r="2" spans="1:3" ht="43.5" thickBot="1" x14ac:dyDescent="0.25">
      <c r="A2" s="65" t="s">
        <v>27</v>
      </c>
      <c r="B2" s="66" t="s">
        <v>47</v>
      </c>
      <c r="C2" s="66" t="s">
        <v>48</v>
      </c>
    </row>
    <row r="3" spans="1:3" ht="39.950000000000003" customHeight="1" thickBot="1" x14ac:dyDescent="0.25">
      <c r="A3" s="24">
        <v>1</v>
      </c>
      <c r="B3" s="28" t="s">
        <v>49</v>
      </c>
      <c r="C3" s="28"/>
    </row>
    <row r="4" spans="1:3" ht="39.950000000000003" customHeight="1" thickBot="1" x14ac:dyDescent="0.25">
      <c r="A4" s="25">
        <v>2</v>
      </c>
      <c r="B4" s="31"/>
      <c r="C4" s="31"/>
    </row>
    <row r="5" spans="1:3" ht="39.950000000000003" customHeight="1" thickBot="1" x14ac:dyDescent="0.25">
      <c r="A5" s="24">
        <v>3</v>
      </c>
      <c r="B5" s="28"/>
      <c r="C5" s="28"/>
    </row>
    <row r="6" spans="1:3" ht="39.950000000000003" customHeight="1" thickBot="1" x14ac:dyDescent="0.25">
      <c r="A6" s="25">
        <v>4</v>
      </c>
      <c r="B6" s="31"/>
      <c r="C6" s="31"/>
    </row>
    <row r="7" spans="1:3" ht="39.950000000000003" customHeight="1" thickBot="1" x14ac:dyDescent="0.25">
      <c r="A7" s="24">
        <v>5</v>
      </c>
      <c r="B7" s="28"/>
      <c r="C7" s="28"/>
    </row>
    <row r="8" spans="1:3" ht="39.950000000000003" customHeight="1" thickBot="1" x14ac:dyDescent="0.25">
      <c r="A8" s="25" t="s">
        <v>50</v>
      </c>
      <c r="B8" s="31"/>
      <c r="C8" s="31"/>
    </row>
    <row r="10" spans="1:3" x14ac:dyDescent="0.2">
      <c r="A10" s="26" t="s">
        <v>51</v>
      </c>
    </row>
  </sheetData>
  <pageMargins left="0.7" right="0.7" top="0.75" bottom="0.75" header="0.3" footer="0.3"/>
  <pageSetup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9F67F-1ED7-014A-95E2-A6412166E29C}">
  <sheetPr codeName="Sheet9">
    <tabColor rgb="FFFFFF00"/>
  </sheetPr>
  <dimension ref="A1:O11"/>
  <sheetViews>
    <sheetView workbookViewId="0">
      <selection activeCell="D13" sqref="D13"/>
    </sheetView>
  </sheetViews>
  <sheetFormatPr defaultColWidth="11.19921875" defaultRowHeight="15" x14ac:dyDescent="0.2"/>
  <cols>
    <col min="1" max="1" width="5.19921875" customWidth="1"/>
    <col min="2" max="3" width="16.09765625" customWidth="1"/>
    <col min="4" max="13" width="12.69921875" customWidth="1"/>
    <col min="14" max="14" width="14" customWidth="1"/>
    <col min="15" max="15" width="42.59765625" customWidth="1"/>
  </cols>
  <sheetData>
    <row r="1" spans="1:15" ht="15.75" thickBot="1" x14ac:dyDescent="0.25">
      <c r="A1" s="23" t="s">
        <v>52</v>
      </c>
    </row>
    <row r="2" spans="1:15" ht="15.75" thickBot="1" x14ac:dyDescent="0.25">
      <c r="A2" s="67" t="s">
        <v>27</v>
      </c>
      <c r="B2" s="68" t="s">
        <v>28</v>
      </c>
      <c r="C2" s="68" t="s">
        <v>53</v>
      </c>
      <c r="D2" s="68" t="s">
        <v>54</v>
      </c>
      <c r="E2" s="68" t="s">
        <v>55</v>
      </c>
      <c r="F2" s="68" t="s">
        <v>56</v>
      </c>
      <c r="G2" s="68" t="s">
        <v>57</v>
      </c>
      <c r="H2" s="68" t="s">
        <v>58</v>
      </c>
      <c r="I2" s="68" t="s">
        <v>59</v>
      </c>
      <c r="J2" s="68" t="s">
        <v>60</v>
      </c>
      <c r="K2" s="68" t="s">
        <v>61</v>
      </c>
      <c r="L2" s="68" t="s">
        <v>62</v>
      </c>
      <c r="M2" s="68" t="s">
        <v>63</v>
      </c>
      <c r="N2" s="68" t="s">
        <v>29</v>
      </c>
      <c r="O2" s="69" t="s">
        <v>64</v>
      </c>
    </row>
    <row r="3" spans="1:15" ht="39.950000000000003" customHeight="1" thickBot="1" x14ac:dyDescent="0.25">
      <c r="A3" s="24">
        <v>1</v>
      </c>
      <c r="B3" s="28" t="s">
        <v>65</v>
      </c>
      <c r="C3" s="28"/>
      <c r="D3" s="28"/>
      <c r="E3" s="28"/>
      <c r="F3" s="28"/>
      <c r="G3" s="28"/>
      <c r="H3" s="28"/>
      <c r="I3" s="28"/>
      <c r="J3" s="28"/>
      <c r="K3" s="28"/>
      <c r="L3" s="28"/>
      <c r="M3" s="28"/>
      <c r="N3" s="29">
        <f t="shared" ref="N3:N8" si="0">SUM(D3:M3)</f>
        <v>0</v>
      </c>
      <c r="O3" s="30"/>
    </row>
    <row r="4" spans="1:15" ht="39.950000000000003" customHeight="1" thickBot="1" x14ac:dyDescent="0.25">
      <c r="A4" s="25">
        <v>2</v>
      </c>
      <c r="B4" s="31" t="s">
        <v>65</v>
      </c>
      <c r="C4" s="31"/>
      <c r="D4" s="31"/>
      <c r="E4" s="31"/>
      <c r="F4" s="31"/>
      <c r="G4" s="31"/>
      <c r="H4" s="31"/>
      <c r="I4" s="31"/>
      <c r="J4" s="31"/>
      <c r="K4" s="31"/>
      <c r="L4" s="31"/>
      <c r="M4" s="31"/>
      <c r="N4" s="32">
        <f t="shared" si="0"/>
        <v>0</v>
      </c>
      <c r="O4" s="33"/>
    </row>
    <row r="5" spans="1:15" ht="39.950000000000003" customHeight="1" thickBot="1" x14ac:dyDescent="0.25">
      <c r="A5" s="24">
        <v>3</v>
      </c>
      <c r="B5" s="28" t="s">
        <v>65</v>
      </c>
      <c r="C5" s="28"/>
      <c r="D5" s="28"/>
      <c r="E5" s="28"/>
      <c r="F5" s="28"/>
      <c r="G5" s="28"/>
      <c r="H5" s="28"/>
      <c r="I5" s="28"/>
      <c r="J5" s="28"/>
      <c r="K5" s="28"/>
      <c r="L5" s="28"/>
      <c r="M5" s="28"/>
      <c r="N5" s="29">
        <f t="shared" si="0"/>
        <v>0</v>
      </c>
      <c r="O5" s="30"/>
    </row>
    <row r="6" spans="1:15" ht="39.950000000000003" customHeight="1" thickBot="1" x14ac:dyDescent="0.25">
      <c r="A6" s="25">
        <v>4</v>
      </c>
      <c r="B6" s="31" t="s">
        <v>65</v>
      </c>
      <c r="C6" s="31"/>
      <c r="D6" s="31"/>
      <c r="E6" s="31"/>
      <c r="F6" s="31"/>
      <c r="G6" s="31"/>
      <c r="H6" s="31"/>
      <c r="I6" s="31"/>
      <c r="J6" s="31"/>
      <c r="K6" s="31"/>
      <c r="L6" s="31"/>
      <c r="M6" s="31"/>
      <c r="N6" s="32">
        <f t="shared" si="0"/>
        <v>0</v>
      </c>
      <c r="O6" s="33"/>
    </row>
    <row r="7" spans="1:15" ht="39.950000000000003" customHeight="1" thickBot="1" x14ac:dyDescent="0.25">
      <c r="A7" s="24">
        <v>5</v>
      </c>
      <c r="B7" s="28" t="s">
        <v>65</v>
      </c>
      <c r="C7" s="28"/>
      <c r="D7" s="28"/>
      <c r="E7" s="28"/>
      <c r="F7" s="28"/>
      <c r="G7" s="28"/>
      <c r="H7" s="28"/>
      <c r="I7" s="28"/>
      <c r="J7" s="28"/>
      <c r="K7" s="28"/>
      <c r="L7" s="28"/>
      <c r="M7" s="28"/>
      <c r="N7" s="29">
        <f t="shared" si="0"/>
        <v>0</v>
      </c>
      <c r="O7" s="30"/>
    </row>
    <row r="8" spans="1:15" ht="39.950000000000003" customHeight="1" thickBot="1" x14ac:dyDescent="0.25">
      <c r="A8" s="25">
        <v>6</v>
      </c>
      <c r="B8" s="31" t="s">
        <v>65</v>
      </c>
      <c r="C8" s="31"/>
      <c r="D8" s="31"/>
      <c r="E8" s="31"/>
      <c r="F8" s="31"/>
      <c r="G8" s="31"/>
      <c r="H8" s="31"/>
      <c r="I8" s="31"/>
      <c r="J8" s="31"/>
      <c r="K8" s="31"/>
      <c r="L8" s="31"/>
      <c r="M8" s="31"/>
      <c r="N8" s="32">
        <f t="shared" si="0"/>
        <v>0</v>
      </c>
      <c r="O8" s="33"/>
    </row>
    <row r="9" spans="1:15" ht="15.75" thickBot="1" x14ac:dyDescent="0.25">
      <c r="A9" s="34"/>
      <c r="B9" s="28"/>
      <c r="C9" s="28"/>
      <c r="D9" s="28"/>
      <c r="E9" s="28"/>
      <c r="F9" s="28"/>
      <c r="G9" s="28"/>
      <c r="H9" s="28"/>
      <c r="I9" s="28"/>
      <c r="J9" s="28"/>
      <c r="K9" s="28"/>
      <c r="L9" s="28"/>
      <c r="M9" s="27" t="s">
        <v>66</v>
      </c>
      <c r="N9" s="38">
        <f>SUM(N3:N8)</f>
        <v>0</v>
      </c>
      <c r="O9" s="30"/>
    </row>
    <row r="11" spans="1:15" x14ac:dyDescent="0.2">
      <c r="A11" s="26"/>
    </row>
  </sheetData>
  <phoneticPr fontId="22" type="noConversion"/>
  <pageMargins left="0.7" right="0.7" top="0.75" bottom="0.75" header="0.3" footer="0.3"/>
  <pageSetup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FB342-C1EC-6E46-94DE-37A032801E3E}">
  <sheetPr codeName="Sheet12">
    <tabColor rgb="FFFFFF00"/>
  </sheetPr>
  <dimension ref="A1:E48"/>
  <sheetViews>
    <sheetView workbookViewId="0">
      <pane ySplit="2" topLeftCell="A40" activePane="bottomLeft" state="frozen"/>
      <selection pane="bottomLeft" activeCell="C7" sqref="C7"/>
    </sheetView>
  </sheetViews>
  <sheetFormatPr defaultColWidth="11.19921875" defaultRowHeight="15" x14ac:dyDescent="0.2"/>
  <cols>
    <col min="1" max="1" width="21.8984375" customWidth="1"/>
    <col min="2" max="2" width="25.796875" customWidth="1"/>
    <col min="3" max="3" width="35.796875" customWidth="1"/>
    <col min="4" max="4" width="59.8984375" bestFit="1" customWidth="1"/>
    <col min="5" max="5" width="17.5" style="52" customWidth="1"/>
    <col min="6" max="6" width="14" customWidth="1"/>
  </cols>
  <sheetData>
    <row r="1" spans="1:5" ht="15.75" thickBot="1" x14ac:dyDescent="0.25">
      <c r="A1" s="49" t="s">
        <v>67</v>
      </c>
      <c r="B1" s="23"/>
    </row>
    <row r="2" spans="1:5" ht="29.25" thickBot="1" x14ac:dyDescent="0.25">
      <c r="A2" s="70" t="s">
        <v>27</v>
      </c>
      <c r="B2" s="71" t="s">
        <v>68</v>
      </c>
      <c r="C2" s="71" t="s">
        <v>69</v>
      </c>
      <c r="D2" s="72" t="s">
        <v>70</v>
      </c>
      <c r="E2" s="73" t="s">
        <v>29</v>
      </c>
    </row>
    <row r="3" spans="1:5" ht="39.950000000000003" customHeight="1" thickBot="1" x14ac:dyDescent="0.25">
      <c r="A3" s="24">
        <v>1</v>
      </c>
      <c r="B3" s="28" t="s">
        <v>71</v>
      </c>
      <c r="C3" s="28" t="s">
        <v>72</v>
      </c>
      <c r="D3" s="29" t="s">
        <v>73</v>
      </c>
      <c r="E3" s="53">
        <v>0</v>
      </c>
    </row>
    <row r="4" spans="1:5" ht="39.950000000000003" customHeight="1" thickBot="1" x14ac:dyDescent="0.25">
      <c r="A4" s="25">
        <v>2</v>
      </c>
      <c r="B4" s="31" t="s">
        <v>71</v>
      </c>
      <c r="C4" s="31" t="s">
        <v>72</v>
      </c>
      <c r="D4" s="75" t="s">
        <v>74</v>
      </c>
      <c r="E4" s="54">
        <v>0</v>
      </c>
    </row>
    <row r="5" spans="1:5" ht="39.950000000000003" customHeight="1" thickBot="1" x14ac:dyDescent="0.25">
      <c r="A5" s="24">
        <v>8</v>
      </c>
      <c r="B5" s="28" t="s">
        <v>75</v>
      </c>
      <c r="C5" s="28" t="s">
        <v>76</v>
      </c>
      <c r="D5" s="29" t="s">
        <v>77</v>
      </c>
      <c r="E5" s="53">
        <v>0</v>
      </c>
    </row>
    <row r="6" spans="1:5" ht="39.950000000000003" customHeight="1" thickBot="1" x14ac:dyDescent="0.25">
      <c r="A6" s="25">
        <v>9</v>
      </c>
      <c r="B6" s="31" t="s">
        <v>75</v>
      </c>
      <c r="C6" s="31" t="s">
        <v>76</v>
      </c>
      <c r="D6" s="32" t="s">
        <v>78</v>
      </c>
      <c r="E6" s="54">
        <v>0</v>
      </c>
    </row>
    <row r="7" spans="1:5" ht="39.950000000000003" customHeight="1" thickBot="1" x14ac:dyDescent="0.25">
      <c r="A7" s="24">
        <v>10</v>
      </c>
      <c r="B7" s="28" t="s">
        <v>75</v>
      </c>
      <c r="C7" s="28" t="s">
        <v>76</v>
      </c>
      <c r="D7" s="29" t="s">
        <v>79</v>
      </c>
      <c r="E7" s="53">
        <v>0</v>
      </c>
    </row>
    <row r="8" spans="1:5" ht="39.950000000000003" customHeight="1" thickBot="1" x14ac:dyDescent="0.25">
      <c r="A8" s="25">
        <v>11</v>
      </c>
      <c r="B8" s="31" t="s">
        <v>75</v>
      </c>
      <c r="C8" s="31" t="s">
        <v>76</v>
      </c>
      <c r="D8" s="32" t="s">
        <v>80</v>
      </c>
      <c r="E8" s="54">
        <v>0</v>
      </c>
    </row>
    <row r="9" spans="1:5" ht="39.950000000000003" customHeight="1" thickBot="1" x14ac:dyDescent="0.25">
      <c r="A9" s="24">
        <v>12</v>
      </c>
      <c r="B9" s="28" t="s">
        <v>75</v>
      </c>
      <c r="C9" s="28" t="s">
        <v>76</v>
      </c>
      <c r="D9" s="29" t="s">
        <v>81</v>
      </c>
      <c r="E9" s="53">
        <v>0</v>
      </c>
    </row>
    <row r="10" spans="1:5" ht="39.950000000000003" customHeight="1" thickBot="1" x14ac:dyDescent="0.25">
      <c r="A10" s="25">
        <v>13</v>
      </c>
      <c r="B10" s="31" t="s">
        <v>75</v>
      </c>
      <c r="C10" s="31" t="s">
        <v>76</v>
      </c>
      <c r="D10" s="32" t="s">
        <v>82</v>
      </c>
      <c r="E10" s="54">
        <v>0</v>
      </c>
    </row>
    <row r="11" spans="1:5" ht="39.950000000000003" customHeight="1" thickBot="1" x14ac:dyDescent="0.25">
      <c r="A11" s="24">
        <v>14</v>
      </c>
      <c r="B11" s="28" t="s">
        <v>83</v>
      </c>
      <c r="C11" s="28" t="s">
        <v>84</v>
      </c>
      <c r="D11" s="29" t="s">
        <v>85</v>
      </c>
      <c r="E11" s="53">
        <v>0</v>
      </c>
    </row>
    <row r="12" spans="1:5" ht="39.950000000000003" customHeight="1" thickBot="1" x14ac:dyDescent="0.25">
      <c r="A12" s="25">
        <v>15</v>
      </c>
      <c r="B12" s="31" t="s">
        <v>83</v>
      </c>
      <c r="C12" s="31" t="s">
        <v>84</v>
      </c>
      <c r="D12" s="32" t="s">
        <v>86</v>
      </c>
      <c r="E12" s="54">
        <v>0</v>
      </c>
    </row>
    <row r="13" spans="1:5" ht="39.950000000000003" customHeight="1" thickBot="1" x14ac:dyDescent="0.25">
      <c r="A13" s="24">
        <v>16</v>
      </c>
      <c r="B13" s="28" t="s">
        <v>83</v>
      </c>
      <c r="C13" s="28" t="s">
        <v>84</v>
      </c>
      <c r="D13" s="29" t="s">
        <v>87</v>
      </c>
      <c r="E13" s="53">
        <v>0</v>
      </c>
    </row>
    <row r="14" spans="1:5" ht="39.950000000000003" customHeight="1" thickBot="1" x14ac:dyDescent="0.25">
      <c r="A14" s="25">
        <v>17</v>
      </c>
      <c r="B14" s="31" t="s">
        <v>83</v>
      </c>
      <c r="C14" s="31" t="s">
        <v>84</v>
      </c>
      <c r="D14" s="32" t="s">
        <v>88</v>
      </c>
      <c r="E14" s="54">
        <v>0</v>
      </c>
    </row>
    <row r="15" spans="1:5" ht="39.950000000000003" customHeight="1" thickBot="1" x14ac:dyDescent="0.25">
      <c r="A15" s="24">
        <v>18</v>
      </c>
      <c r="B15" s="28" t="s">
        <v>83</v>
      </c>
      <c r="C15" s="28" t="s">
        <v>84</v>
      </c>
      <c r="D15" s="29" t="s">
        <v>89</v>
      </c>
      <c r="E15" s="53">
        <v>0</v>
      </c>
    </row>
    <row r="16" spans="1:5" ht="39.950000000000003" customHeight="1" thickBot="1" x14ac:dyDescent="0.25">
      <c r="A16" s="25">
        <v>19</v>
      </c>
      <c r="B16" s="31" t="s">
        <v>83</v>
      </c>
      <c r="C16" s="31" t="s">
        <v>84</v>
      </c>
      <c r="D16" s="32" t="s">
        <v>90</v>
      </c>
      <c r="E16" s="54">
        <v>0</v>
      </c>
    </row>
    <row r="17" spans="1:5" ht="39.950000000000003" customHeight="1" thickBot="1" x14ac:dyDescent="0.25">
      <c r="A17" s="24">
        <v>20</v>
      </c>
      <c r="B17" s="28" t="s">
        <v>83</v>
      </c>
      <c r="C17" s="28" t="s">
        <v>84</v>
      </c>
      <c r="D17" s="29" t="s">
        <v>91</v>
      </c>
      <c r="E17" s="53">
        <v>0</v>
      </c>
    </row>
    <row r="18" spans="1:5" ht="39.950000000000003" customHeight="1" thickBot="1" x14ac:dyDescent="0.25">
      <c r="A18" s="25">
        <v>21</v>
      </c>
      <c r="B18" s="31" t="s">
        <v>83</v>
      </c>
      <c r="C18" s="31" t="s">
        <v>84</v>
      </c>
      <c r="D18" s="32" t="s">
        <v>92</v>
      </c>
      <c r="E18" s="54">
        <v>0</v>
      </c>
    </row>
    <row r="19" spans="1:5" ht="39.950000000000003" customHeight="1" thickBot="1" x14ac:dyDescent="0.25">
      <c r="A19" s="24">
        <v>22</v>
      </c>
      <c r="B19" s="28" t="s">
        <v>83</v>
      </c>
      <c r="C19" s="28" t="s">
        <v>84</v>
      </c>
      <c r="D19" s="29" t="s">
        <v>93</v>
      </c>
      <c r="E19" s="53">
        <v>0</v>
      </c>
    </row>
    <row r="20" spans="1:5" ht="39.950000000000003" customHeight="1" thickBot="1" x14ac:dyDescent="0.25">
      <c r="A20" s="25">
        <v>23</v>
      </c>
      <c r="B20" s="31" t="s">
        <v>83</v>
      </c>
      <c r="C20" s="31" t="s">
        <v>94</v>
      </c>
      <c r="D20" s="32" t="s">
        <v>95</v>
      </c>
      <c r="E20" s="54">
        <v>0</v>
      </c>
    </row>
    <row r="21" spans="1:5" ht="39.950000000000003" customHeight="1" thickBot="1" x14ac:dyDescent="0.25">
      <c r="A21" s="24">
        <v>24</v>
      </c>
      <c r="B21" s="28" t="s">
        <v>83</v>
      </c>
      <c r="C21" s="28" t="s">
        <v>94</v>
      </c>
      <c r="D21" s="29" t="s">
        <v>96</v>
      </c>
      <c r="E21" s="53">
        <v>0</v>
      </c>
    </row>
    <row r="22" spans="1:5" ht="39.950000000000003" customHeight="1" thickBot="1" x14ac:dyDescent="0.25">
      <c r="A22" s="25">
        <v>25</v>
      </c>
      <c r="B22" s="31" t="s">
        <v>83</v>
      </c>
      <c r="C22" s="31" t="s">
        <v>94</v>
      </c>
      <c r="D22" s="32" t="s">
        <v>97</v>
      </c>
      <c r="E22" s="54">
        <v>0</v>
      </c>
    </row>
    <row r="23" spans="1:5" ht="39.950000000000003" customHeight="1" thickBot="1" x14ac:dyDescent="0.25">
      <c r="A23" s="24">
        <v>26</v>
      </c>
      <c r="B23" s="28" t="s">
        <v>83</v>
      </c>
      <c r="C23" s="28" t="s">
        <v>94</v>
      </c>
      <c r="D23" s="29" t="s">
        <v>98</v>
      </c>
      <c r="E23" s="53">
        <v>0</v>
      </c>
    </row>
    <row r="24" spans="1:5" ht="39.950000000000003" customHeight="1" thickBot="1" x14ac:dyDescent="0.25">
      <c r="A24" s="25">
        <v>27</v>
      </c>
      <c r="B24" s="31" t="s">
        <v>83</v>
      </c>
      <c r="C24" s="31" t="s">
        <v>94</v>
      </c>
      <c r="D24" s="32" t="s">
        <v>99</v>
      </c>
      <c r="E24" s="54">
        <v>0</v>
      </c>
    </row>
    <row r="25" spans="1:5" ht="39.950000000000003" customHeight="1" thickBot="1" x14ac:dyDescent="0.25">
      <c r="A25" s="24">
        <v>28</v>
      </c>
      <c r="B25" s="28" t="s">
        <v>83</v>
      </c>
      <c r="C25" s="28" t="s">
        <v>94</v>
      </c>
      <c r="D25" s="29" t="s">
        <v>100</v>
      </c>
      <c r="E25" s="53">
        <v>0</v>
      </c>
    </row>
    <row r="26" spans="1:5" ht="39.950000000000003" customHeight="1" thickBot="1" x14ac:dyDescent="0.25">
      <c r="A26" s="25">
        <v>29</v>
      </c>
      <c r="B26" s="31" t="s">
        <v>83</v>
      </c>
      <c r="C26" s="31" t="s">
        <v>94</v>
      </c>
      <c r="D26" s="32" t="s">
        <v>101</v>
      </c>
      <c r="E26" s="54">
        <v>0</v>
      </c>
    </row>
    <row r="27" spans="1:5" ht="39.950000000000003" customHeight="1" thickBot="1" x14ac:dyDescent="0.25">
      <c r="A27" s="24">
        <v>30</v>
      </c>
      <c r="B27" s="28" t="s">
        <v>83</v>
      </c>
      <c r="C27" s="28" t="s">
        <v>94</v>
      </c>
      <c r="D27" s="29" t="s">
        <v>102</v>
      </c>
      <c r="E27" s="53">
        <v>0</v>
      </c>
    </row>
    <row r="28" spans="1:5" ht="39.950000000000003" customHeight="1" thickBot="1" x14ac:dyDescent="0.25">
      <c r="A28" s="25">
        <v>31</v>
      </c>
      <c r="B28" s="31" t="s">
        <v>83</v>
      </c>
      <c r="C28" s="31" t="s">
        <v>94</v>
      </c>
      <c r="D28" s="32" t="s">
        <v>103</v>
      </c>
      <c r="E28" s="54">
        <v>0</v>
      </c>
    </row>
    <row r="29" spans="1:5" ht="39.950000000000003" customHeight="1" thickBot="1" x14ac:dyDescent="0.25">
      <c r="A29" s="24">
        <v>32</v>
      </c>
      <c r="B29" s="28" t="s">
        <v>83</v>
      </c>
      <c r="C29" s="28" t="s">
        <v>94</v>
      </c>
      <c r="D29" s="29" t="s">
        <v>104</v>
      </c>
      <c r="E29" s="53">
        <v>0</v>
      </c>
    </row>
    <row r="30" spans="1:5" ht="39.950000000000003" customHeight="1" thickBot="1" x14ac:dyDescent="0.25">
      <c r="A30" s="25">
        <v>33</v>
      </c>
      <c r="B30" s="31" t="s">
        <v>105</v>
      </c>
      <c r="C30" s="31" t="s">
        <v>106</v>
      </c>
      <c r="D30" s="32" t="s">
        <v>107</v>
      </c>
      <c r="E30" s="54">
        <v>0</v>
      </c>
    </row>
    <row r="31" spans="1:5" ht="39.950000000000003" customHeight="1" thickBot="1" x14ac:dyDescent="0.25">
      <c r="A31" s="24">
        <v>34</v>
      </c>
      <c r="B31" s="28" t="s">
        <v>105</v>
      </c>
      <c r="C31" s="28" t="s">
        <v>106</v>
      </c>
      <c r="D31" s="29" t="s">
        <v>108</v>
      </c>
      <c r="E31" s="53">
        <v>0</v>
      </c>
    </row>
    <row r="32" spans="1:5" ht="39.950000000000003" customHeight="1" thickBot="1" x14ac:dyDescent="0.25">
      <c r="A32" s="25">
        <v>35</v>
      </c>
      <c r="B32" s="31" t="s">
        <v>105</v>
      </c>
      <c r="C32" s="31" t="s">
        <v>106</v>
      </c>
      <c r="D32" s="32" t="s">
        <v>109</v>
      </c>
      <c r="E32" s="54">
        <v>0</v>
      </c>
    </row>
    <row r="33" spans="1:5" ht="39.950000000000003" customHeight="1" thickBot="1" x14ac:dyDescent="0.25">
      <c r="A33" s="24">
        <v>36</v>
      </c>
      <c r="B33" s="28" t="s">
        <v>105</v>
      </c>
      <c r="C33" s="28" t="s">
        <v>106</v>
      </c>
      <c r="D33" s="29" t="s">
        <v>110</v>
      </c>
      <c r="E33" s="53">
        <v>0</v>
      </c>
    </row>
    <row r="34" spans="1:5" ht="39.950000000000003" customHeight="1" thickBot="1" x14ac:dyDescent="0.25">
      <c r="A34" s="25">
        <v>37</v>
      </c>
      <c r="B34" s="31" t="s">
        <v>105</v>
      </c>
      <c r="C34" s="31" t="s">
        <v>106</v>
      </c>
      <c r="D34" s="32" t="s">
        <v>111</v>
      </c>
      <c r="E34" s="54">
        <v>0</v>
      </c>
    </row>
    <row r="35" spans="1:5" ht="39.950000000000003" customHeight="1" thickBot="1" x14ac:dyDescent="0.25">
      <c r="A35" s="24">
        <v>38</v>
      </c>
      <c r="B35" s="28" t="s">
        <v>105</v>
      </c>
      <c r="C35" s="28" t="s">
        <v>106</v>
      </c>
      <c r="D35" s="29" t="s">
        <v>112</v>
      </c>
      <c r="E35" s="53">
        <v>0</v>
      </c>
    </row>
    <row r="36" spans="1:5" ht="39.950000000000003" customHeight="1" thickBot="1" x14ac:dyDescent="0.25">
      <c r="A36" s="25">
        <v>39</v>
      </c>
      <c r="B36" s="31" t="s">
        <v>105</v>
      </c>
      <c r="C36" s="31" t="s">
        <v>106</v>
      </c>
      <c r="D36" s="32" t="s">
        <v>113</v>
      </c>
      <c r="E36" s="54">
        <v>0</v>
      </c>
    </row>
    <row r="37" spans="1:5" ht="39.950000000000003" customHeight="1" thickBot="1" x14ac:dyDescent="0.25">
      <c r="A37" s="24">
        <v>40</v>
      </c>
      <c r="B37" s="28" t="s">
        <v>105</v>
      </c>
      <c r="C37" s="28" t="s">
        <v>106</v>
      </c>
      <c r="D37" s="29" t="s">
        <v>114</v>
      </c>
      <c r="E37" s="53">
        <v>0</v>
      </c>
    </row>
    <row r="38" spans="1:5" ht="39.950000000000003" customHeight="1" thickBot="1" x14ac:dyDescent="0.25">
      <c r="A38" s="25">
        <v>41</v>
      </c>
      <c r="B38" s="31" t="s">
        <v>105</v>
      </c>
      <c r="C38" s="31" t="s">
        <v>106</v>
      </c>
      <c r="D38" s="32" t="s">
        <v>115</v>
      </c>
      <c r="E38" s="54">
        <v>0</v>
      </c>
    </row>
    <row r="39" spans="1:5" ht="39.950000000000003" customHeight="1" thickBot="1" x14ac:dyDescent="0.25">
      <c r="A39" s="24">
        <v>42</v>
      </c>
      <c r="B39" s="28" t="s">
        <v>105</v>
      </c>
      <c r="C39" s="28" t="s">
        <v>106</v>
      </c>
      <c r="D39" s="29" t="s">
        <v>116</v>
      </c>
      <c r="E39" s="53">
        <v>0</v>
      </c>
    </row>
    <row r="40" spans="1:5" ht="39.950000000000003" customHeight="1" thickBot="1" x14ac:dyDescent="0.25">
      <c r="A40" s="25">
        <v>43</v>
      </c>
      <c r="B40" s="31" t="s">
        <v>105</v>
      </c>
      <c r="C40" s="31" t="s">
        <v>106</v>
      </c>
      <c r="D40" s="32" t="s">
        <v>117</v>
      </c>
      <c r="E40" s="54">
        <v>0</v>
      </c>
    </row>
    <row r="41" spans="1:5" ht="39.950000000000003" customHeight="1" thickBot="1" x14ac:dyDescent="0.25">
      <c r="A41" s="24">
        <v>44</v>
      </c>
      <c r="B41" s="28" t="s">
        <v>105</v>
      </c>
      <c r="C41" s="28" t="s">
        <v>118</v>
      </c>
      <c r="D41" s="29" t="s">
        <v>119</v>
      </c>
      <c r="E41" s="53">
        <v>0</v>
      </c>
    </row>
    <row r="42" spans="1:5" ht="39.950000000000003" customHeight="1" thickBot="1" x14ac:dyDescent="0.25">
      <c r="A42" s="25">
        <v>45</v>
      </c>
      <c r="B42" s="31" t="s">
        <v>105</v>
      </c>
      <c r="C42" s="31" t="s">
        <v>118</v>
      </c>
      <c r="D42" s="32" t="s">
        <v>120</v>
      </c>
      <c r="E42" s="54">
        <v>0</v>
      </c>
    </row>
    <row r="43" spans="1:5" ht="39.950000000000003" customHeight="1" thickBot="1" x14ac:dyDescent="0.25">
      <c r="A43" s="24">
        <v>46</v>
      </c>
      <c r="B43" s="28" t="s">
        <v>105</v>
      </c>
      <c r="C43" s="28" t="s">
        <v>118</v>
      </c>
      <c r="D43" s="76" t="s">
        <v>121</v>
      </c>
      <c r="E43" s="53">
        <v>0</v>
      </c>
    </row>
    <row r="44" spans="1:5" ht="39.950000000000003" customHeight="1" thickBot="1" x14ac:dyDescent="0.25">
      <c r="A44" s="25">
        <v>47</v>
      </c>
      <c r="B44" s="31" t="s">
        <v>105</v>
      </c>
      <c r="C44" s="31" t="s">
        <v>118</v>
      </c>
      <c r="D44" s="77" t="s">
        <v>122</v>
      </c>
      <c r="E44" s="54">
        <v>0</v>
      </c>
    </row>
    <row r="45" spans="1:5" ht="39.950000000000003" customHeight="1" thickBot="1" x14ac:dyDescent="0.25">
      <c r="A45" s="24" t="s">
        <v>50</v>
      </c>
      <c r="B45" s="28"/>
      <c r="C45" s="28"/>
      <c r="D45" s="29"/>
      <c r="E45" s="53">
        <v>0</v>
      </c>
    </row>
    <row r="46" spans="1:5" ht="15.75" thickBot="1" x14ac:dyDescent="0.25">
      <c r="A46" s="24"/>
      <c r="B46" s="28"/>
      <c r="C46" s="28"/>
      <c r="D46" s="55" t="s">
        <v>123</v>
      </c>
      <c r="E46" s="53">
        <f>SUM(E3:E45)</f>
        <v>0</v>
      </c>
    </row>
    <row r="48" spans="1:5" x14ac:dyDescent="0.2">
      <c r="A48" s="26" t="s">
        <v>124</v>
      </c>
      <c r="B48" s="26"/>
    </row>
  </sheetData>
  <pageMargins left="0.7" right="0.7" top="0.75" bottom="0.75" header="0.3" footer="0.3"/>
  <pageSetup orientation="landscape" horizontalDpi="1200" verticalDpi="12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138CC-6477-2A49-919E-F5AA44F86E81}">
  <sheetPr codeName="Sheet15">
    <tabColor rgb="FFFFFF00"/>
  </sheetPr>
  <dimension ref="A1:D15"/>
  <sheetViews>
    <sheetView workbookViewId="0">
      <selection activeCell="E7" sqref="E7"/>
    </sheetView>
  </sheetViews>
  <sheetFormatPr defaultColWidth="11.19921875" defaultRowHeight="15" x14ac:dyDescent="0.2"/>
  <cols>
    <col min="1" max="1" width="5.19921875" customWidth="1"/>
    <col min="2" max="2" width="23.5" customWidth="1"/>
    <col min="3" max="3" width="14" customWidth="1"/>
    <col min="4" max="4" width="42.59765625" customWidth="1"/>
  </cols>
  <sheetData>
    <row r="1" spans="1:4" ht="15.75" thickBot="1" x14ac:dyDescent="0.25">
      <c r="A1" s="23" t="s">
        <v>125</v>
      </c>
    </row>
    <row r="2" spans="1:4" ht="15.75" thickBot="1" x14ac:dyDescent="0.25">
      <c r="A2" s="70" t="s">
        <v>27</v>
      </c>
      <c r="B2" s="71" t="s">
        <v>53</v>
      </c>
      <c r="C2" s="71" t="s">
        <v>29</v>
      </c>
      <c r="D2" s="74" t="s">
        <v>126</v>
      </c>
    </row>
    <row r="3" spans="1:4" ht="39.950000000000003" customHeight="1" x14ac:dyDescent="0.2">
      <c r="A3" s="24" t="s">
        <v>127</v>
      </c>
      <c r="B3" s="28"/>
      <c r="C3" s="29" t="s">
        <v>128</v>
      </c>
      <c r="D3" s="50" t="s">
        <v>129</v>
      </c>
    </row>
    <row r="4" spans="1:4" ht="39.950000000000003" customHeight="1" x14ac:dyDescent="0.2">
      <c r="A4" s="25" t="s">
        <v>130</v>
      </c>
      <c r="B4" s="31"/>
      <c r="C4" s="32" t="s">
        <v>128</v>
      </c>
      <c r="D4" s="51" t="s">
        <v>129</v>
      </c>
    </row>
    <row r="5" spans="1:4" ht="39.950000000000003" customHeight="1" x14ac:dyDescent="0.2">
      <c r="A5" s="24" t="s">
        <v>131</v>
      </c>
      <c r="B5" s="28"/>
      <c r="C5" s="29" t="s">
        <v>128</v>
      </c>
      <c r="D5" s="50" t="s">
        <v>129</v>
      </c>
    </row>
    <row r="6" spans="1:4" ht="39.950000000000003" customHeight="1" thickBot="1" x14ac:dyDescent="0.25">
      <c r="A6" s="25" t="s">
        <v>132</v>
      </c>
      <c r="B6" s="31"/>
      <c r="C6" s="32">
        <v>0</v>
      </c>
      <c r="D6" s="33"/>
    </row>
    <row r="7" spans="1:4" ht="39.950000000000003" customHeight="1" thickBot="1" x14ac:dyDescent="0.25">
      <c r="A7" s="24" t="s">
        <v>133</v>
      </c>
      <c r="B7" s="28"/>
      <c r="C7" s="29">
        <v>0</v>
      </c>
      <c r="D7" s="30"/>
    </row>
    <row r="8" spans="1:4" ht="39.950000000000003" customHeight="1" thickBot="1" x14ac:dyDescent="0.25">
      <c r="A8" s="25" t="s">
        <v>134</v>
      </c>
      <c r="B8" s="31"/>
      <c r="C8" s="32">
        <v>0</v>
      </c>
      <c r="D8" s="33"/>
    </row>
    <row r="9" spans="1:4" ht="39.950000000000003" customHeight="1" thickBot="1" x14ac:dyDescent="0.25">
      <c r="A9" s="24" t="s">
        <v>135</v>
      </c>
      <c r="B9" s="28"/>
      <c r="C9" s="29">
        <v>0</v>
      </c>
      <c r="D9" s="30"/>
    </row>
    <row r="10" spans="1:4" ht="39.950000000000003" customHeight="1" thickBot="1" x14ac:dyDescent="0.25">
      <c r="A10" s="25" t="s">
        <v>136</v>
      </c>
      <c r="B10" s="31"/>
      <c r="C10" s="32">
        <v>0</v>
      </c>
      <c r="D10" s="33"/>
    </row>
    <row r="11" spans="1:4" ht="39.950000000000003" customHeight="1" thickBot="1" x14ac:dyDescent="0.25">
      <c r="A11" s="24" t="s">
        <v>137</v>
      </c>
      <c r="B11" s="28"/>
      <c r="C11" s="29">
        <v>0</v>
      </c>
      <c r="D11" s="30"/>
    </row>
    <row r="12" spans="1:4" ht="39.950000000000003" customHeight="1" thickBot="1" x14ac:dyDescent="0.25">
      <c r="A12" s="25" t="s">
        <v>138</v>
      </c>
      <c r="B12" s="31"/>
      <c r="C12" s="32">
        <v>0</v>
      </c>
      <c r="D12" s="33"/>
    </row>
    <row r="13" spans="1:4" ht="15.75" thickBot="1" x14ac:dyDescent="0.25">
      <c r="A13" s="28"/>
      <c r="B13" s="40" t="s">
        <v>139</v>
      </c>
      <c r="C13" s="41">
        <f>SUM(C3:C12)</f>
        <v>0</v>
      </c>
      <c r="D13" s="30"/>
    </row>
    <row r="14" spans="1:4" x14ac:dyDescent="0.2">
      <c r="A14" s="35"/>
      <c r="B14" s="35"/>
      <c r="C14" s="35"/>
      <c r="D14" s="35"/>
    </row>
    <row r="15" spans="1:4" ht="65.099999999999994" customHeight="1" x14ac:dyDescent="0.2">
      <c r="A15" s="79" t="s">
        <v>140</v>
      </c>
      <c r="B15" s="79"/>
      <c r="C15" s="79"/>
      <c r="D15" s="79"/>
    </row>
  </sheetData>
  <mergeCells count="1">
    <mergeCell ref="A15:D15"/>
  </mergeCells>
  <phoneticPr fontId="14" type="noConversion"/>
  <pageMargins left="0.7" right="0.7" top="0.75" bottom="0.75" header="0.3" footer="0.3"/>
  <pageSetup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9783C-F0B8-C649-BB0E-9A440523CDAE}">
  <sheetPr codeName="Sheet16">
    <tabColor rgb="FFFFFF00"/>
  </sheetPr>
  <dimension ref="A1:E11"/>
  <sheetViews>
    <sheetView workbookViewId="0">
      <selection activeCell="E4" sqref="E4"/>
    </sheetView>
  </sheetViews>
  <sheetFormatPr defaultColWidth="11.19921875" defaultRowHeight="15" x14ac:dyDescent="0.2"/>
  <cols>
    <col min="1" max="1" width="5.19921875" customWidth="1"/>
    <col min="2" max="3" width="16.09765625" customWidth="1"/>
    <col min="4" max="4" width="14" customWidth="1"/>
    <col min="5" max="5" width="42.59765625" customWidth="1"/>
  </cols>
  <sheetData>
    <row r="1" spans="1:5" ht="15.75" thickBot="1" x14ac:dyDescent="0.25">
      <c r="A1" s="23" t="s">
        <v>141</v>
      </c>
    </row>
    <row r="2" spans="1:5" ht="15.75" thickBot="1" x14ac:dyDescent="0.25">
      <c r="A2" s="70" t="s">
        <v>27</v>
      </c>
      <c r="B2" s="71" t="s">
        <v>28</v>
      </c>
      <c r="C2" s="71" t="s">
        <v>53</v>
      </c>
      <c r="D2" s="71" t="s">
        <v>29</v>
      </c>
      <c r="E2" s="74" t="s">
        <v>126</v>
      </c>
    </row>
    <row r="3" spans="1:5" ht="39.950000000000003" customHeight="1" thickBot="1" x14ac:dyDescent="0.25">
      <c r="A3" s="24">
        <v>1</v>
      </c>
      <c r="B3" s="28"/>
      <c r="C3" s="28"/>
      <c r="D3" s="29">
        <v>0</v>
      </c>
      <c r="E3" s="30"/>
    </row>
    <row r="4" spans="1:5" ht="39.950000000000003" customHeight="1" thickBot="1" x14ac:dyDescent="0.25">
      <c r="A4" s="25">
        <v>2</v>
      </c>
      <c r="B4" s="31"/>
      <c r="C4" s="31"/>
      <c r="D4" s="32">
        <v>0</v>
      </c>
      <c r="E4" s="33"/>
    </row>
    <row r="5" spans="1:5" ht="39.950000000000003" customHeight="1" thickBot="1" x14ac:dyDescent="0.25">
      <c r="A5" s="24">
        <v>3</v>
      </c>
      <c r="B5" s="28"/>
      <c r="C5" s="28"/>
      <c r="D5" s="29">
        <v>0</v>
      </c>
      <c r="E5" s="30"/>
    </row>
    <row r="6" spans="1:5" ht="39.950000000000003" customHeight="1" thickBot="1" x14ac:dyDescent="0.25">
      <c r="A6" s="25">
        <v>4</v>
      </c>
      <c r="B6" s="31"/>
      <c r="C6" s="31"/>
      <c r="D6" s="32">
        <v>0</v>
      </c>
      <c r="E6" s="33"/>
    </row>
    <row r="7" spans="1:5" ht="39.950000000000003" customHeight="1" thickBot="1" x14ac:dyDescent="0.25">
      <c r="A7" s="24">
        <v>5</v>
      </c>
      <c r="B7" s="28"/>
      <c r="C7" s="28"/>
      <c r="D7" s="29">
        <v>0</v>
      </c>
      <c r="E7" s="30"/>
    </row>
    <row r="8" spans="1:5" ht="39.950000000000003" customHeight="1" thickBot="1" x14ac:dyDescent="0.25">
      <c r="A8" s="25" t="s">
        <v>50</v>
      </c>
      <c r="B8" s="31"/>
      <c r="C8" s="31"/>
      <c r="D8" s="37">
        <v>0</v>
      </c>
      <c r="E8" s="33"/>
    </row>
    <row r="9" spans="1:5" ht="15.75" thickBot="1" x14ac:dyDescent="0.25">
      <c r="A9" s="34"/>
      <c r="B9" s="28"/>
      <c r="C9" s="27" t="s">
        <v>142</v>
      </c>
      <c r="D9" s="38">
        <f>SUM(D3:D8)</f>
        <v>0</v>
      </c>
      <c r="E9" s="30"/>
    </row>
    <row r="11" spans="1:5" x14ac:dyDescent="0.2">
      <c r="A11" s="26" t="s">
        <v>51</v>
      </c>
    </row>
  </sheetData>
  <pageMargins left="0.7" right="0.7" top="0.75" bottom="0.75" header="0.3" footer="0.3"/>
  <pageSetup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2DA0D-48B8-4143-868A-102A4572D5CD}">
  <sheetPr codeName="Sheet10">
    <tabColor theme="7" tint="0.39997558519241921"/>
  </sheetPr>
  <dimension ref="A1:E11"/>
  <sheetViews>
    <sheetView workbookViewId="0">
      <selection activeCell="A2" sqref="A2:E2"/>
    </sheetView>
  </sheetViews>
  <sheetFormatPr defaultColWidth="11.19921875" defaultRowHeight="15" x14ac:dyDescent="0.2"/>
  <cols>
    <col min="1" max="1" width="5.09765625" customWidth="1"/>
    <col min="2" max="3" width="16.09765625" customWidth="1"/>
    <col min="4" max="4" width="14" customWidth="1"/>
    <col min="5" max="5" width="42.59765625" customWidth="1"/>
  </cols>
  <sheetData>
    <row r="1" spans="1:5" ht="15.75" thickBot="1" x14ac:dyDescent="0.25">
      <c r="A1" s="23" t="s">
        <v>143</v>
      </c>
    </row>
    <row r="2" spans="1:5" ht="15.75" thickBot="1" x14ac:dyDescent="0.25">
      <c r="A2" s="70" t="s">
        <v>27</v>
      </c>
      <c r="B2" s="71" t="s">
        <v>28</v>
      </c>
      <c r="C2" s="71" t="s">
        <v>53</v>
      </c>
      <c r="D2" s="71" t="s">
        <v>29</v>
      </c>
      <c r="E2" s="74" t="s">
        <v>126</v>
      </c>
    </row>
    <row r="3" spans="1:5" ht="39.950000000000003" customHeight="1" thickBot="1" x14ac:dyDescent="0.25">
      <c r="A3" s="24">
        <v>1</v>
      </c>
      <c r="B3" s="28"/>
      <c r="C3" s="28"/>
      <c r="D3" s="29">
        <v>0</v>
      </c>
      <c r="E3" s="30"/>
    </row>
    <row r="4" spans="1:5" ht="39.950000000000003" customHeight="1" thickBot="1" x14ac:dyDescent="0.25">
      <c r="A4" s="25">
        <v>2</v>
      </c>
      <c r="B4" s="31"/>
      <c r="C4" s="31"/>
      <c r="D4" s="32">
        <v>0</v>
      </c>
      <c r="E4" s="33"/>
    </row>
    <row r="5" spans="1:5" ht="39.950000000000003" customHeight="1" thickBot="1" x14ac:dyDescent="0.25">
      <c r="A5" s="24">
        <v>3</v>
      </c>
      <c r="B5" s="28"/>
      <c r="C5" s="28"/>
      <c r="D5" s="29">
        <v>0</v>
      </c>
      <c r="E5" s="30"/>
    </row>
    <row r="6" spans="1:5" ht="39.950000000000003" customHeight="1" thickBot="1" x14ac:dyDescent="0.25">
      <c r="A6" s="25">
        <v>4</v>
      </c>
      <c r="B6" s="31"/>
      <c r="C6" s="31"/>
      <c r="D6" s="32">
        <v>0</v>
      </c>
      <c r="E6" s="33"/>
    </row>
    <row r="7" spans="1:5" ht="39.950000000000003" customHeight="1" thickBot="1" x14ac:dyDescent="0.25">
      <c r="A7" s="24">
        <v>5</v>
      </c>
      <c r="B7" s="28"/>
      <c r="C7" s="28"/>
      <c r="D7" s="29">
        <v>0</v>
      </c>
      <c r="E7" s="30"/>
    </row>
    <row r="8" spans="1:5" ht="39.950000000000003" customHeight="1" thickBot="1" x14ac:dyDescent="0.25">
      <c r="A8" s="25" t="s">
        <v>50</v>
      </c>
      <c r="B8" s="31"/>
      <c r="C8" s="31"/>
      <c r="D8" s="37">
        <v>0</v>
      </c>
      <c r="E8" s="33"/>
    </row>
    <row r="9" spans="1:5" ht="15.75" thickBot="1" x14ac:dyDescent="0.25">
      <c r="A9" s="34"/>
      <c r="B9" s="28"/>
      <c r="C9" s="27" t="s">
        <v>144</v>
      </c>
      <c r="D9" s="38">
        <f>SUM(D3:D8)</f>
        <v>0</v>
      </c>
      <c r="E9" s="30"/>
    </row>
    <row r="11" spans="1:5" x14ac:dyDescent="0.2">
      <c r="A11" s="26" t="s">
        <v>51</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C9AE91FE7B8443898442473B4AB302" ma:contentTypeVersion="12" ma:contentTypeDescription="Create a new document." ma:contentTypeScope="" ma:versionID="9a935e72e3d78676a38a4fd7011dc39a">
  <xsd:schema xmlns:xsd="http://www.w3.org/2001/XMLSchema" xmlns:xs="http://www.w3.org/2001/XMLSchema" xmlns:p="http://schemas.microsoft.com/office/2006/metadata/properties" xmlns:ns2="a91610ed-60e9-4a13-957d-996a0916466c" xmlns:ns3="cb7c445b-c852-41d7-9eb4-00048baac7c2" targetNamespace="http://schemas.microsoft.com/office/2006/metadata/properties" ma:root="true" ma:fieldsID="39841d4409cb4900707c22a51925f7d7" ns2:_="" ns3:_="">
    <xsd:import namespace="a91610ed-60e9-4a13-957d-996a0916466c"/>
    <xsd:import namespace="cb7c445b-c852-41d7-9eb4-00048baac7c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1610ed-60e9-4a13-957d-996a091646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2d2276-62e6-40bd-8cae-c0339739949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7c445b-c852-41d7-9eb4-00048baac7c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3813da8-b0a8-4734-9c9b-47d566787341}" ma:internalName="TaxCatchAll" ma:showField="CatchAllData" ma:web="cb7c445b-c852-41d7-9eb4-00048baac7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TaxCatchAll xmlns="cb7c445b-c852-41d7-9eb4-00048baac7c2" xsi:nil="true"/>
    <lcf76f155ced4ddcb4097134ff3c332f xmlns="a91610ed-60e9-4a13-957d-996a0916466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D6974F-243D-4685-BC76-063413463E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1610ed-60e9-4a13-957d-996a0916466c"/>
    <ds:schemaRef ds:uri="cb7c445b-c852-41d7-9eb4-00048baac7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5AA783-35BE-4675-A625-5353C5060293}">
  <ds:schemaRefs>
    <ds:schemaRef ds:uri="http://schemas.microsoft.com/office/2006/metadata/properties"/>
    <ds:schemaRef ds:uri="cb7c445b-c852-41d7-9eb4-00048baac7c2"/>
    <ds:schemaRef ds:uri="a91610ed-60e9-4a13-957d-996a0916466c"/>
    <ds:schemaRef ds:uri="http://schemas.microsoft.com/office/infopath/2007/PartnerControls"/>
  </ds:schemaRefs>
</ds:datastoreItem>
</file>

<file path=customXml/itemProps3.xml><?xml version="1.0" encoding="utf-8"?>
<ds:datastoreItem xmlns:ds="http://schemas.openxmlformats.org/officeDocument/2006/customXml" ds:itemID="{225B1DAF-A8EB-4D6F-905D-040A0CD61A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13.0  Use of Force</vt:lpstr>
      <vt:lpstr>Instructions</vt:lpstr>
      <vt:lpstr>Cost Proposal Summary</vt:lpstr>
      <vt:lpstr>Cost Assumptions</vt:lpstr>
      <vt:lpstr>C1 - Base System SW</vt:lpstr>
      <vt:lpstr>C2 - Professional Services</vt:lpstr>
      <vt:lpstr>C3 - Support-Maintenance</vt:lpstr>
      <vt:lpstr>C4 - Other Costs</vt:lpstr>
      <vt:lpstr>O1 - Optional SW</vt:lpstr>
      <vt:lpstr>O2 - Optional Services</vt:lpstr>
      <vt:lpstr>O3 - Other Optional Items</vt:lpstr>
      <vt:lpstr>'C1 - Base System SW'!Print_Area</vt:lpstr>
      <vt:lpstr>'C2 - Professional Services'!Print_Area</vt:lpstr>
      <vt:lpstr>'C3 - Support-Maintenance'!Print_Area</vt:lpstr>
      <vt:lpstr>'C4 - Other Costs'!Print_Area</vt:lpstr>
      <vt:lpstr>'Cost Assumptions'!Print_Area</vt:lpstr>
      <vt:lpstr>'Cost Proposal Summary'!Print_Area</vt:lpstr>
      <vt:lpstr>Instructions!Print_Area</vt:lpstr>
      <vt:lpstr>'O1 - Optional SW'!Print_Area</vt:lpstr>
      <vt:lpstr>'O2 - Optional Services'!Print_Area</vt:lpstr>
      <vt:lpstr>'O3 - Other Optional Items'!Print_Area</vt:lpstr>
      <vt:lpstr>'13.0  Use of Force'!Print_Titles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Technical Requirements</dc:title>
  <dc:subject>JMS</dc:subject>
  <dc:creator>Julie Tollemar</dc:creator>
  <cp:keywords/>
  <dc:description/>
  <cp:lastModifiedBy>Veronica Brown</cp:lastModifiedBy>
  <cp:revision/>
  <dcterms:created xsi:type="dcterms:W3CDTF">2015-01-12T14:42:53Z</dcterms:created>
  <dcterms:modified xsi:type="dcterms:W3CDTF">2026-06-17T21:46:17Z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0x0101007AC9AE91FE7B8443898442473B4AB302</vt:lpwstr>
  </property>
  <property fmtid="{D5CDD505-2E9C-101B-9397-08002B2CF9AE}" pid="3" name="Order">
    <vt:i4>219900</vt:i4>
  </property>
  <property fmtid="{D5CDD505-2E9C-101B-9397-08002B2CF9AE}" pid="4" name="ComplianceAssetId">
    <vt:lpwstr/>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MediaServiceImageTags">
    <vt:lpwstr/>
  </property>
</Properties>
</file>