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W:\2026\# 26-24 RFP Jail Management and Court Systems for Clayton County, GA\Working Docs\Attachments\"/>
    </mc:Choice>
  </mc:AlternateContent>
  <xr:revisionPtr revIDLastSave="0" documentId="8_{816B58DC-41B9-49CB-A3EE-22EE6B0BEA6E}" xr6:coauthVersionLast="47" xr6:coauthVersionMax="47" xr10:uidLastSave="{00000000-0000-0000-0000-000000000000}"/>
  <bookViews>
    <workbookView xWindow="28680" yWindow="240" windowWidth="29040" windowHeight="15720" tabRatio="914" firstSheet="13" activeTab="20" xr2:uid="{00000000-000D-0000-FFFF-FFFF00000000}"/>
  </bookViews>
  <sheets>
    <sheet name="13.0  Use of Force" sheetId="13" state="hidden" r:id="rId1"/>
    <sheet name="17.0 Medical" sheetId="17" state="hidden" r:id="rId2"/>
    <sheet name="19.0 Searches_Shakedowns" sheetId="19" state="hidden" r:id="rId3"/>
    <sheet name="24.0  Escapes" sheetId="24" state="hidden" r:id="rId4"/>
    <sheet name="25.0  Executive Management" sheetId="25" state="hidden" r:id="rId5"/>
    <sheet name="27.0  Interfaces" sheetId="28" state="hidden" r:id="rId6"/>
    <sheet name="28.0  PREA" sheetId="29" state="hidden" r:id="rId7"/>
    <sheet name="Instructions (WIP)" sheetId="51" state="hidden" r:id="rId8"/>
    <sheet name="Instructions" sheetId="67" r:id="rId9"/>
    <sheet name="Cost Proposal Summary (WIP)" sheetId="61" r:id="rId10"/>
    <sheet name="Cost Assumptions" sheetId="60" r:id="rId11"/>
    <sheet name="C1 - Software or Subscription" sheetId="53" r:id="rId12"/>
    <sheet name="C2 - Cloud Infrastructure Costs" sheetId="63" r:id="rId13"/>
    <sheet name="C3 - Integration Development Pr" sheetId="64" r:id="rId14"/>
    <sheet name="C4 - Training &amp; Knowledge Trans" sheetId="66" r:id="rId15"/>
    <sheet name="C5 - Professional Services" sheetId="55" r:id="rId16"/>
    <sheet name="C6 - Support-Maintenance" sheetId="58" r:id="rId17"/>
    <sheet name="C7 - Other Costs" sheetId="59" r:id="rId18"/>
    <sheet name="O1 - Optional SW" sheetId="54" r:id="rId19"/>
    <sheet name="O2 - Optional Services" sheetId="56" r:id="rId20"/>
    <sheet name="O3 - Other Optional Items" sheetId="62" r:id="rId21"/>
    <sheet name="31.0  Messaging" sheetId="36" state="hidden" r:id="rId22"/>
  </sheets>
  <definedNames>
    <definedName name="_xlnm.Print_Area" localSheetId="6">'28.0  PREA'!$A$1:$E$10</definedName>
    <definedName name="_xlnm.Print_Area" localSheetId="11">'C1 - Software or Subscription'!$A$1:$J$11</definedName>
    <definedName name="_xlnm.Print_Area" localSheetId="12">'C2 - Cloud Infrastructure Costs'!$A$1:$G$11</definedName>
    <definedName name="_xlnm.Print_Area" localSheetId="13">'C3 - Integration Development Pr'!$A$1:$N$10</definedName>
    <definedName name="_xlnm.Print_Area" localSheetId="14">'C4 - Training &amp; Knowledge Trans'!$A$1:$I$11</definedName>
    <definedName name="_xlnm.Print_Area" localSheetId="15">'C5 - Professional Services'!$A$1:$C$5</definedName>
    <definedName name="_xlnm.Print_Area" localSheetId="16">'C6 - Support-Maintenance'!$A$1:$D$11</definedName>
    <definedName name="_xlnm.Print_Area" localSheetId="17">'C7 - Other Costs'!$A$1:$E$11</definedName>
    <definedName name="_xlnm.Print_Area" localSheetId="10">'Cost Assumptions'!$A$1:$C$10</definedName>
    <definedName name="_xlnm.Print_Area" localSheetId="9">'Cost Proposal Summary (WIP)'!$A$1:$C$13</definedName>
    <definedName name="_xlnm.Print_Area" localSheetId="7">'Instructions (WIP)'!$A$1:$C$4</definedName>
    <definedName name="_xlnm.Print_Area" localSheetId="18">'O1 - Optional SW'!$A$1:$E$11</definedName>
    <definedName name="_xlnm.Print_Area" localSheetId="19">'O2 - Optional Services'!$A$1:$G$11</definedName>
    <definedName name="_xlnm.Print_Area" localSheetId="20">'O3 - Other Optional Items'!$A$1:$E$11</definedName>
    <definedName name="_xlnm.Print_Titles" localSheetId="0">'13.0  Use of Force'!$1:$5</definedName>
    <definedName name="_xlnm.Print_Titles" localSheetId="1">'17.0 Medical'!$1:$5</definedName>
    <definedName name="_xlnm.Print_Titles" localSheetId="2">'19.0 Searches_Shakedowns'!$1:$5</definedName>
    <definedName name="_xlnm.Print_Titles" localSheetId="3">'24.0  Escapes'!$1:$5</definedName>
    <definedName name="_xlnm.Print_Titles" localSheetId="4">'25.0  Executive Management'!$1:$5</definedName>
    <definedName name="_xlnm.Print_Titles" localSheetId="5">'27.0  Interfaces'!$1:$5</definedName>
    <definedName name="_xlnm.Print_Titles" localSheetId="21">'31.0  Messaging'!$1:$5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55" l="1"/>
  <c r="D19" i="55"/>
  <c r="C10" i="61"/>
  <c r="C12" i="61"/>
  <c r="C8" i="61"/>
  <c r="M8" i="64"/>
  <c r="M9" i="64"/>
  <c r="M10" i="64"/>
  <c r="M11" i="64"/>
  <c r="M12" i="64"/>
  <c r="M13" i="64"/>
  <c r="M14" i="64"/>
  <c r="M15" i="64"/>
  <c r="M16" i="64"/>
  <c r="M17" i="64"/>
  <c r="M18" i="64"/>
  <c r="M19" i="64"/>
  <c r="M20" i="64"/>
  <c r="M21" i="64"/>
  <c r="M22" i="64"/>
  <c r="M23" i="64"/>
  <c r="M24" i="64"/>
  <c r="M25" i="64"/>
  <c r="M26" i="64"/>
  <c r="M27" i="64"/>
  <c r="M28" i="64"/>
  <c r="M29" i="64"/>
  <c r="M30" i="64"/>
  <c r="M31" i="64"/>
  <c r="M32" i="64"/>
  <c r="M33" i="64"/>
  <c r="M34" i="64"/>
  <c r="M35" i="64"/>
  <c r="M36" i="64"/>
  <c r="M37" i="64"/>
  <c r="C7" i="61"/>
  <c r="C6" i="61"/>
  <c r="C9" i="61"/>
  <c r="C11" i="61"/>
  <c r="H8" i="66" l="1"/>
  <c r="H7" i="66"/>
  <c r="H6" i="66"/>
  <c r="H5" i="66"/>
  <c r="H4" i="66"/>
  <c r="H3" i="66"/>
  <c r="M7" i="64"/>
  <c r="M6" i="64"/>
  <c r="M5" i="64"/>
  <c r="M4" i="64"/>
  <c r="M3" i="64"/>
  <c r="F8" i="63"/>
  <c r="F7" i="63"/>
  <c r="F6" i="63"/>
  <c r="F5" i="63"/>
  <c r="F4" i="63"/>
  <c r="F3" i="63"/>
  <c r="I7" i="53"/>
  <c r="I8" i="53"/>
  <c r="I6" i="53"/>
  <c r="I5" i="53"/>
  <c r="I4" i="53"/>
  <c r="I3" i="53"/>
  <c r="C17" i="61"/>
  <c r="D9" i="62"/>
  <c r="D9" i="56"/>
  <c r="C8" i="58"/>
  <c r="D9" i="54"/>
  <c r="C15" i="61" s="1"/>
  <c r="D9" i="59"/>
  <c r="H9" i="66" l="1"/>
  <c r="F9" i="63"/>
  <c r="I9" i="53"/>
  <c r="C13" i="61" s="1"/>
  <c r="C16" i="61"/>
</calcChain>
</file>

<file path=xl/sharedStrings.xml><?xml version="1.0" encoding="utf-8"?>
<sst xmlns="http://schemas.openxmlformats.org/spreadsheetml/2006/main" count="753" uniqueCount="457">
  <si>
    <r>
      <rPr>
        <b/>
        <u/>
        <sz val="16"/>
        <color indexed="8"/>
        <rFont val="Calibri"/>
        <family val="2"/>
      </rPr>
      <t xml:space="preserve">Functional Requirements:  </t>
    </r>
    <r>
      <rPr>
        <b/>
        <i/>
        <u/>
        <sz val="16"/>
        <color indexed="8"/>
        <rFont val="Calibri"/>
        <family val="2"/>
      </rPr>
      <t>Use of Force</t>
    </r>
  </si>
  <si>
    <t>Req #</t>
  </si>
  <si>
    <t>Requirement Text</t>
  </si>
  <si>
    <t>Response Code
 (I, C, N)</t>
  </si>
  <si>
    <t>Estimated Hours to Customize</t>
  </si>
  <si>
    <t xml:space="preserve">Vendor Response </t>
  </si>
  <si>
    <t>UF-01</t>
  </si>
  <si>
    <t>The proposed solution must provide the ability for the receiving officer to enter information from paperwork received from agency.</t>
  </si>
  <si>
    <t>UF-02</t>
  </si>
  <si>
    <t>The proposed solution must provide the ability to capture and/or view information.  This should include but not be limited to: 
a.  Incident Reports (see Incident)
b.  Medical Review (See Medical)
c.  Film/ Photographs/ Video</t>
  </si>
  <si>
    <t>UF-03</t>
  </si>
  <si>
    <t>The proposed solution must provide the ability to document that PDP requirements for Use of Force were met.  This information should include but not be limited to:
a. Security Response
b. Medical Response
c. Mandatory documentation</t>
  </si>
  <si>
    <t>UF-04</t>
  </si>
  <si>
    <t>The proposed solution must have the ability to link the Use of Force report with any other related report (Disciplinary, Incident, etc.).</t>
  </si>
  <si>
    <t>UF-05</t>
  </si>
  <si>
    <t>The proposed solution must have the ability to document the use of chemical agents and other means.  This information should include but not be limited to:
a.  Approvals
b.  Authorizations
c.  Medical Follow up</t>
  </si>
  <si>
    <t>UF-06</t>
  </si>
  <si>
    <t>The proposed solution must provide the ability to query Use of Force data, including the use of chemical agents and other types.</t>
  </si>
  <si>
    <t>UF-07</t>
  </si>
  <si>
    <t>The proposed solution must provide the ability to automate the process of issuing equipment.</t>
  </si>
  <si>
    <r>
      <t xml:space="preserve">Functional Requirements:  </t>
    </r>
    <r>
      <rPr>
        <b/>
        <i/>
        <u/>
        <sz val="18"/>
        <color indexed="8"/>
        <rFont val="Calibri"/>
        <family val="2"/>
      </rPr>
      <t>Medical, Behavioral Health</t>
    </r>
  </si>
  <si>
    <t>New ID</t>
  </si>
  <si>
    <t>Notes</t>
  </si>
  <si>
    <t>MED-01</t>
  </si>
  <si>
    <t>The proposed solution must have the ability to interface with the medical system that the PDP has implemented.  This is the eClinicalWorks Electronic Medical Record.</t>
  </si>
  <si>
    <t>MED-02</t>
  </si>
  <si>
    <t>The proposed solution must have the ability to provide a bi-directional interface with the PDP medical system.</t>
  </si>
  <si>
    <t>MED-03</t>
  </si>
  <si>
    <t xml:space="preserve">The proposed solution will have the capability to support an interface from the PDP medical system.  The information that will be sent from the medical system will include but not limited to:
a.  Medical restrictions, 
b.  Special diets, 
c.  Watches </t>
  </si>
  <si>
    <t>MED-04</t>
  </si>
  <si>
    <t>The proposed solution will have the capability to send information to the medical system.  This information will include but not be limited to:
a.  Intake information
b.  Housing information
c.  Release information</t>
  </si>
  <si>
    <t>MED-05</t>
  </si>
  <si>
    <t>The proposed solution must provide the ability to notify users that a prior medical alert exists for an inmate that is a repeat inmate.</t>
  </si>
  <si>
    <t>MED-06</t>
  </si>
  <si>
    <t>The proposed solution must provide for a questionnaire.  This questionnaire should be customizable so that it can be used for different purposes.</t>
  </si>
  <si>
    <t>MED-07</t>
  </si>
  <si>
    <t>The proposed solution must provide the ability for these questionnaires to be modified without the need for programming.</t>
  </si>
  <si>
    <t>MED-08</t>
  </si>
  <si>
    <t>The proposed solution must provide the ability for staff with the appropriate security levels to view medical restrictions, watches and medical orders  placed on an inmate.</t>
  </si>
  <si>
    <t>MED-09</t>
  </si>
  <si>
    <t>The proposed solution must provide the ability for staff to view KOPs for inmates to include medically approved equipment (i.e. crutches, braces, wheelchairs).</t>
  </si>
  <si>
    <t>MED-10</t>
  </si>
  <si>
    <t>The proposed solution must provide the ability to identify inmates with medical alerts as high priority in the intake medical screening queue.</t>
  </si>
  <si>
    <t>MED-11</t>
  </si>
  <si>
    <t>The proposed solution must provide the ability to display special medical notices on all inmate information screens to alert users to these special conditions.</t>
  </si>
  <si>
    <t>MED-12</t>
  </si>
  <si>
    <t>The proposed solution must provide the ability to enable the medical staff to view the inmate information.  This should include but not be limited to:
a.  Housing history
b.  Current location
c.  Reports such as inmates with specific medical alerts</t>
  </si>
  <si>
    <t>MED-13</t>
  </si>
  <si>
    <t>The proposed solution must provide the ability to ingest the medical appointment information and update the inmate’s schedule .</t>
  </si>
  <si>
    <t>MED-14</t>
  </si>
  <si>
    <t>The proposed solution must provide the ability to create a Behavioral Health Referral form with at least three levels: Emergency (4hrs), Urgent (24hrs) and Routine (5 days) as well as interface with the eCW system.</t>
  </si>
  <si>
    <t>MED-15</t>
  </si>
  <si>
    <t>The proposed solution must provide the ability to search Behavioral Health Referrals by inmate name, PP#, and date range.</t>
  </si>
  <si>
    <t>MED-16</t>
  </si>
  <si>
    <t>The proposed solution must provide the ability to track and report on the status of Behavioral Health Referrals.</t>
  </si>
  <si>
    <t>MED-17</t>
  </si>
  <si>
    <t>The proposed solution must provide the ability to verify that Behavioral Health Referrals have been completed prior to the release of the inmate.</t>
  </si>
  <si>
    <t>MED-18</t>
  </si>
  <si>
    <t>The proposed solution should restrict the assignment of KOP medications if the inmate has a “Seriously Mentally Ill” designation.  It should enable an override but should capture the name of the person who is doing the override along with the reason for the override.</t>
  </si>
  <si>
    <t>MED-19</t>
  </si>
  <si>
    <t>The proposed solution must provide the ability to store pictures related to inmate injuries.</t>
  </si>
  <si>
    <r>
      <rPr>
        <b/>
        <u/>
        <sz val="16"/>
        <color indexed="8"/>
        <rFont val="Calibri"/>
        <family val="2"/>
      </rPr>
      <t xml:space="preserve">Functional Requirements:  </t>
    </r>
    <r>
      <rPr>
        <b/>
        <i/>
        <u/>
        <sz val="16"/>
        <color indexed="8"/>
        <rFont val="Calibri"/>
        <family val="2"/>
      </rPr>
      <t>Searches and Shakedowns</t>
    </r>
  </si>
  <si>
    <t>ISS-01</t>
  </si>
  <si>
    <t>The proposed solution must provide the ability to define and document processes related to required types of Searches in accordance with the PDP policies and procedures.</t>
  </si>
  <si>
    <t>ISS-02</t>
  </si>
  <si>
    <t>The proposed solution must provide the ability to document type of search:
a.  Inmate/ Detainee
b.  Cell
c.  Common Area</t>
  </si>
  <si>
    <t>ISS-03</t>
  </si>
  <si>
    <t xml:space="preserve">The proposed solution must provide the ability to determine and advise the type of Search allowed by policy.  This will include but not be limited to the following types:
a.  Strip” Search
      (i)  Booking/Intake
      (ii) Exclusions
      (iii) Female
b.  “Pat” Search
       (i) “Safe keep” status
       (ii) “Under Suspicion” Searches
c.  General – required monthly
 </t>
  </si>
  <si>
    <t>ISS-04</t>
  </si>
  <si>
    <t>The proposed solution must provide the ability for the facility to manage cell searches by creating a random list by shift of cells  to be searched based on policy.</t>
  </si>
  <si>
    <t>ISS-05</t>
  </si>
  <si>
    <t>The proposed solution must recommend additional searches that need to be conducted based on the results of the current searches.</t>
  </si>
  <si>
    <t>ISS-06</t>
  </si>
  <si>
    <t>The solution must provide the ability to enable an authorized user to add additional common areas to the search schedule, if required.</t>
  </si>
  <si>
    <t>ISS-07</t>
  </si>
  <si>
    <t>The proposed solution must support the ability to reconcile and ensure that all cells have been searched based on PDP policies and procedures in a given timeframe.</t>
  </si>
  <si>
    <t>ISS-08</t>
  </si>
  <si>
    <t>The proposed solution must support the documentation of the results of the cell searches.  This should include the list of the officers that conducted the search as well as supervisor.  The information must include but not be limited to:
a.  Cell Number
b.  Officer Name
c.  Results</t>
  </si>
  <si>
    <t>ISS-09</t>
  </si>
  <si>
    <t>The proposed solution must provide the ability for the facility to manage common area searches by creating a random list by shift of common areas to be searched based on policy.</t>
  </si>
  <si>
    <t>ISS-10</t>
  </si>
  <si>
    <t>ISS-11</t>
  </si>
  <si>
    <t>The proposed solution must document any contraband that is found during the cell and common area searches.</t>
  </si>
  <si>
    <t>ISS-12</t>
  </si>
  <si>
    <t>The proposed solution must provide the ability to dispose off the contraband that is found.</t>
  </si>
  <si>
    <t>ISS-13</t>
  </si>
  <si>
    <t>The proposed solution must provide the ability to initiative an incident report based on the results of the search.</t>
  </si>
  <si>
    <t>ISS-14</t>
  </si>
  <si>
    <t>The proposed solution must provide the ability to initiate a misconduct (disciplinary) report based on the results of search.</t>
  </si>
  <si>
    <t>ISS-15</t>
  </si>
  <si>
    <t>The proposed solution must have the ability to enter search results by individual cells/locations or by group of cells/locations.  This is especially useful when nothing is found in any cell in an entire housing unit.</t>
  </si>
  <si>
    <t>ISS-16</t>
  </si>
  <si>
    <t>The proposed solution must have the ability to document a search and create a report based on Housing unit, cell, inmate name, or common area.</t>
  </si>
  <si>
    <t>ISS-17</t>
  </si>
  <si>
    <t>The proposed solution must provide the ability to generate reports that are relevant to searches based on user specified time periods (i.e. 30 days, Daily, Yearly).</t>
  </si>
  <si>
    <r>
      <rPr>
        <b/>
        <u/>
        <sz val="16"/>
        <color indexed="8"/>
        <rFont val="Calibri"/>
        <family val="2"/>
      </rPr>
      <t xml:space="preserve">Functional Requirements:  </t>
    </r>
    <r>
      <rPr>
        <b/>
        <i/>
        <u/>
        <sz val="16"/>
        <color indexed="8"/>
        <rFont val="Calibri"/>
        <family val="2"/>
      </rPr>
      <t>Escapes and Walkaways</t>
    </r>
  </si>
  <si>
    <t>ESC-01</t>
  </si>
  <si>
    <t>ES 01</t>
  </si>
  <si>
    <t>The proposed solution must provide the ability to document an inmates security risk as it pertains to escapes. It should track inmates whom are suspected of planning or assisting others in an escape attempt, an inmate’s history of escapes, and the seriousness of the escape(s). The solution must also provide alerts which would indicate if an inmate is currently an escape risk and increased supervision is required.</t>
  </si>
  <si>
    <t>ESC-02</t>
  </si>
  <si>
    <t>ES 02</t>
  </si>
  <si>
    <t>The proposed solution must provide the ability to generate Alerts as a way off flagging inmates as “escape risks”.</t>
  </si>
  <si>
    <t>ESC-03</t>
  </si>
  <si>
    <t>ES 03</t>
  </si>
  <si>
    <t>The proposed solution must provide the ability to provide inmate related demographic, housing and visitor information and to generate notification and routing alerts to various departments when there is an active event (escape, riot, fire, etc.) in progress per the agency’s documented Emergency Plan.</t>
  </si>
  <si>
    <t>ESC-04</t>
  </si>
  <si>
    <t>ES 04</t>
  </si>
  <si>
    <t>The proposed solution must be able to generate an “Escape Package” that can be transmitted electronically.  This package should contain a intake sheet w/ photo, and all records/information related to visits, mail, and phone.</t>
  </si>
  <si>
    <t>ESC-05</t>
  </si>
  <si>
    <t>ES 05</t>
  </si>
  <si>
    <t>The proposed solution must provide the ability to document an inmate’s status as a fugitive from the PDP or from another agency (local, other county, state, or federal).</t>
  </si>
  <si>
    <t>ESC-06</t>
  </si>
  <si>
    <t>ES 06</t>
  </si>
  <si>
    <t>The proposed solution must provide the ability for the fugitive staff to search inmate records.</t>
  </si>
  <si>
    <t>ESC-07</t>
  </si>
  <si>
    <t>ES 07</t>
  </si>
  <si>
    <t>The proposed solution must provide the ability to provide to the fugitive staff information from the courts on new warrants and warrant status changes in a queue to initiate action and track warrant notes.</t>
  </si>
  <si>
    <t>ESC-08</t>
  </si>
  <si>
    <t>ES 08</t>
  </si>
  <si>
    <t>The proposed solution must provide the ability to electronically capture, store, view, and remove warrant and detainer information.</t>
  </si>
  <si>
    <t>ESC-09</t>
  </si>
  <si>
    <t>ES 09</t>
  </si>
  <si>
    <t>The proposed solution must provide the ability to verify that a warrant or detainer has been physically removed from the file and that the court has changed the status of the warrant or detainer from the OMS when that warrant has been served.</t>
  </si>
  <si>
    <t>ESC-10</t>
  </si>
  <si>
    <t>ES 10</t>
  </si>
  <si>
    <t>The proposed solution must provide the ability to print and transmit electronically warrant and detainer information.</t>
  </si>
  <si>
    <t>ESC-11</t>
  </si>
  <si>
    <t>ES 11</t>
  </si>
  <si>
    <t>The proposed solutions must provide the ability to record and view incoming extradition information.</t>
  </si>
  <si>
    <t>ESC-12</t>
  </si>
  <si>
    <t>ES 12</t>
  </si>
  <si>
    <t>The proposed solutions must provide the ability to record and view outgoing extradition information.</t>
  </si>
  <si>
    <r>
      <t xml:space="preserve">Functional Requirements:  </t>
    </r>
    <r>
      <rPr>
        <b/>
        <i/>
        <u/>
        <sz val="16"/>
        <color indexed="8"/>
        <rFont val="Calibri"/>
        <family val="2"/>
      </rPr>
      <t>Executive Management Support</t>
    </r>
  </si>
  <si>
    <t>EMS-01</t>
  </si>
  <si>
    <t>EM 01</t>
  </si>
  <si>
    <t>The proposed solution must provide the ability to support the various levels of management at PDP by providing them dashboard views of the operations of the PDP.</t>
  </si>
  <si>
    <t>EMS-02</t>
  </si>
  <si>
    <t>The proposed solution must enable the dashboard view to be personalized to a certain degree.  For example, a dashboard view for a Warden of a PDP facility may be different from that of the Dy. Commissioner or Commissioner.</t>
  </si>
  <si>
    <t>EMS-03</t>
  </si>
  <si>
    <t>The proposed solution should support the ability for each Warden or other authorized users to view the key activities in their facility over the past 24 hours.  This would include information such as but not limited to:
a.  Number of new admissions
b.  Number of incidents
c.  Number of searches</t>
  </si>
  <si>
    <t>EMS-04</t>
  </si>
  <si>
    <t>The proposed solution should have the capability of enabling the view of key activities over the past 24 hours at an enterprise level.</t>
  </si>
  <si>
    <t>EMS-05</t>
  </si>
  <si>
    <t>The proposed solution must support the capability of allowing the authorized users of the dashboards to be able to drill down to the specific incident or item to view it in detail.</t>
  </si>
  <si>
    <t>EMS-06</t>
  </si>
  <si>
    <t>The proposed solution should support a real time view of the Key Performance Indicators that are identified by PDP.</t>
  </si>
  <si>
    <t>EMS-07</t>
  </si>
  <si>
    <t>The proposed solution must provide the ability to analyze data and identify key trends and outliers in any of the KPIs identified above.</t>
  </si>
  <si>
    <t>EMS-08</t>
  </si>
  <si>
    <t>The propose solution should support the collection, analysis and display of information to support the Corestar process and Corestar reporting.</t>
  </si>
  <si>
    <t>EMS-09</t>
  </si>
  <si>
    <t>The proposed solution must have the ability to support the printing of the Corestar report.</t>
  </si>
  <si>
    <r>
      <t xml:space="preserve">Functional Requirements:  </t>
    </r>
    <r>
      <rPr>
        <b/>
        <i/>
        <u/>
        <sz val="16"/>
        <color indexed="8"/>
        <rFont val="Calibri"/>
        <family val="2"/>
      </rPr>
      <t>Interfaces</t>
    </r>
  </si>
  <si>
    <t>INF-01</t>
  </si>
  <si>
    <t>The proposed solution must provide the capability to interface with a number of external entity systems as well as internal systems to exchange data (ingest and push).</t>
  </si>
  <si>
    <t>INF-02</t>
  </si>
  <si>
    <t>As described in the Technical Requirements, it is expected that these interfaces will be a combination of those that support the national information sharing standards such as the National Information Exchange Model (NIEM) as well as the Global Reference Architecture (GRA). as well as those that are already there are past of the proposed solution.  All vendors are encouraged to list all the existing interfaces that they have with current systems.</t>
  </si>
  <si>
    <t>INF-03</t>
  </si>
  <si>
    <t>The proposed solution must at a minimum support the interfaces that are listed in Appendix A.</t>
  </si>
  <si>
    <t>INF-04</t>
  </si>
  <si>
    <t>The proposed solution must support the ability to send the Prisoner Packet electronically to the Pennsylvania Department of Correction when an inmate is being sent from PDP to the Pennsylvania Department of Correction.</t>
  </si>
  <si>
    <t>INF-05</t>
  </si>
  <si>
    <t>The proposed solution must have the capability to interface with systems such as the Preliminary Arraignment Systems (PARS) using the NIEM and the GRA standards.</t>
  </si>
  <si>
    <t>INF-06</t>
  </si>
  <si>
    <t xml:space="preserve">The proposed system must have the capability to interface with multiple web services provided by JNET to obtain addition information required by PDP users. A list of potential web services is provided in Appendix B. </t>
  </si>
  <si>
    <t>INF-07</t>
  </si>
  <si>
    <t>The proposed system must have the capability of interfacing with the CPCMS (Philadelphia Court System) to obtain information including but not limited to:
a.  Court Documents
b.  Court Schedules
These information exchanges should use the NIEM and GRA standards</t>
  </si>
  <si>
    <t>INF-08</t>
  </si>
  <si>
    <t>The proposed solution must support the ability of the District Attorneys to receive notifications on specific inmates and allow them to view inmate details when required.</t>
  </si>
  <si>
    <t>INF-09</t>
  </si>
  <si>
    <t>The proposed solution must support the ability to send re entry information to the external re-entry providers to support the reintegration of inmates back into the community.</t>
  </si>
  <si>
    <t>INF-10</t>
  </si>
  <si>
    <t>The proposed solution must support the capability to interface with bio metric devices include fingerprint systems, photo identification systems.</t>
  </si>
  <si>
    <t>INF-11</t>
  </si>
  <si>
    <t>The proposed solution must provide the ability to interface with various Commissary, Food vendor system to exchange data with them.</t>
  </si>
  <si>
    <t>INF-12</t>
  </si>
  <si>
    <t>The proposed solution must provide the ability to interface with other PDP systems.</t>
  </si>
  <si>
    <t>INF-13</t>
  </si>
  <si>
    <t>The proposed solution must provide information to solutions such as GangNet and have the ability to query information from them.</t>
  </si>
  <si>
    <t>INF-14</t>
  </si>
  <si>
    <t>The proposed solution must have the capability of querying local, state and federal databases such as NCIC to look up information on inmates and visitors.</t>
  </si>
  <si>
    <r>
      <t xml:space="preserve">Functional Requirements:  </t>
    </r>
    <r>
      <rPr>
        <b/>
        <i/>
        <u/>
        <sz val="16"/>
        <color indexed="8"/>
        <rFont val="Calibri"/>
        <family val="2"/>
      </rPr>
      <t>PREA</t>
    </r>
  </si>
  <si>
    <t>PR-01</t>
  </si>
  <si>
    <t>The proposed solution must support all the PREA requirements based on the policies and procedures of the PDP.</t>
  </si>
  <si>
    <t>PR-02</t>
  </si>
  <si>
    <t>The proposed solution must provide for a PREA Screening questionnaire and create a flag for use in housing/ cell assignment based on the inmate being identified as a:
a. Potential predator
b. Known predator
c. Potential victim
d. Known victim</t>
  </si>
  <si>
    <t>PR-03</t>
  </si>
  <si>
    <t>The proposed solution must support the notification of the alert created to be sent to the appropriate personnel including but not limited to 
- PREA Facility Compliance Manager (Deputy Warden of Administrations at each facility)
- PREA Coordinator, Commissioner
- All Deputy Commissioners,
- Medical Director
The information that is sent must include   Inmate Name, PID#, Age, Race, Facility, Housing,  Census, Perpetrator (Male/Female), Victim (Male/Female)</t>
  </si>
  <si>
    <t>PR-04</t>
  </si>
  <si>
    <t>The proposed solution must provide an interface to the medical system to being in the information on the PREA Questionnares that are utilized by the medical department.</t>
  </si>
  <si>
    <t>PR-05</t>
  </si>
  <si>
    <t>The proposed solution must support the guidelines defined in the PREA Act as defined by the Bureau of Justice Assistance.</t>
  </si>
  <si>
    <t>RESPONDER COST PROPOSAL</t>
  </si>
  <si>
    <t xml:space="preserve">The County requests Responders offer their “best” solution which will satisfy the requirements set forth in this RFP.  Provide a Firm Fixed Price quote for the items listed in the tables below including ALL assumptions and adding rows as necessary:
•	Assumptions (no cost information required)
•	C1 – Software Licensing or Subscription Costs
•	C2 – Cloud Infrastructure Costs
•	C3 – Integration Development Pricing (Per Integration)
•	C4 – Professional Services to Implement Data Integration Hub
•	O1 –Optional Recommended Software / Modules / Add-ons (Material costs only)
•	O2 - Professional Services to Implement Optional Recommended Software/Modules/Add-ons-ons
•	O3 - Other Optional Items
</t>
  </si>
  <si>
    <r>
      <rPr>
        <sz val="12"/>
        <color rgb="FF000000"/>
        <rFont val="Times New Roman"/>
        <family val="1"/>
      </rPr>
      <t xml:space="preserve">Based on approach to building interfaces,  responder is expected to provide cost assumptions as part of their cost proposal.  Interfaces are expected to be provided with a modern API(s) through the Data Integration Hub. Please refer to </t>
    </r>
    <r>
      <rPr>
        <sz val="12"/>
        <color rgb="FFFF0000"/>
        <rFont val="Times New Roman"/>
        <family val="1"/>
      </rPr>
      <t xml:space="preserve">Appendix G – Technical Requirements </t>
    </r>
    <r>
      <rPr>
        <sz val="12"/>
        <color rgb="FF000000"/>
        <rFont val="Times New Roman"/>
        <family val="1"/>
      </rPr>
      <t xml:space="preserve">for additional information.   Professional Services for interface work should be included in C2 and any additional costs anticipated in C4 Other Costs.  </t>
    </r>
  </si>
  <si>
    <t>CLAYTON COUNTY</t>
  </si>
  <si>
    <t>The County requests Responders offer their “best” solution which will satisfy the requirements set forth in this RFP.  Provide a Firm Fixed Price quote for the items listed in the tables below including ALL assumptions and adding rows as necessary:
•	Assumptions (no cost information required)
•	C1 – Base System Software or Subcription(Material only)
•	C2 – Cloud Infrastructure Costs
• C3 – Integration Development Pricing
• C4  – Training &amp; Knowledge Transfer
•	C5 – Professional Services to Implement Base System 
•	C6 – Support-Maintenance 
•	C7 – Other Costs
•	O1 –Optional Recommended Software / Modules / Add-ons (Material costs only)
•	O2 - Professional Services to Implement Optional Recommended Software/Modules/Add-ons-ons
•	O3 - Other Optional Items</t>
  </si>
  <si>
    <r>
      <rPr>
        <sz val="12"/>
        <color rgb="FF000000"/>
        <rFont val="Times New Roman"/>
      </rPr>
      <t xml:space="preserve">Based on approach to building interfaces,  responder is expected to provide cost assumptions as part of their cost proposal.  Interfaces are expected to be provided with a modern API(s) through the Data Integration Hub. Please refer to </t>
    </r>
    <r>
      <rPr>
        <sz val="12"/>
        <color rgb="FFFF0000"/>
        <rFont val="Times New Roman"/>
      </rPr>
      <t xml:space="preserve">Exhibit E – Data Integration Hub Requirements </t>
    </r>
    <r>
      <rPr>
        <sz val="12"/>
        <color rgb="FF000000"/>
        <rFont val="Times New Roman"/>
      </rPr>
      <t xml:space="preserve">for additional information. Professional Services for interface work should be included in C2 and any additional costs anticipated in C4 Other Costs.  
</t>
    </r>
    <r>
      <rPr>
        <b/>
        <sz val="12"/>
        <color rgb="FFFF0000"/>
        <rFont val="Times New Roman"/>
      </rPr>
      <t>The DIH will be implemented in phases aligned with the JMS and CMS implementation timelines. The scope of this engagement is limited exclusively to Phase 1.</t>
    </r>
  </si>
  <si>
    <t>Cost Proposal Summary</t>
  </si>
  <si>
    <t>Responder Name:</t>
  </si>
  <si>
    <t>Note: This is automatically populated.</t>
  </si>
  <si>
    <t>#</t>
  </si>
  <si>
    <t>Component</t>
  </si>
  <si>
    <t>Price $</t>
  </si>
  <si>
    <t>C1</t>
  </si>
  <si>
    <r>
      <rPr>
        <sz val="10"/>
        <color rgb="FF000000"/>
        <rFont val="Times New Roman"/>
      </rPr>
      <t xml:space="preserve">Software Licensing or Subscription Costs
</t>
    </r>
    <r>
      <rPr>
        <i/>
        <sz val="10"/>
        <color rgb="FF000000"/>
        <rFont val="Times New Roman"/>
      </rPr>
      <t xml:space="preserve">*If vendor is NOT hosting on local install or requesting Clayton County to host, there is not need to respond to C2. </t>
    </r>
    <r>
      <rPr>
        <i/>
        <sz val="10"/>
        <color rgb="FFFF0000"/>
        <rFont val="Times New Roman"/>
      </rPr>
      <t xml:space="preserve"> </t>
    </r>
  </si>
  <si>
    <t>C2</t>
  </si>
  <si>
    <t xml:space="preserve">Cloud Infrastructure Costs </t>
  </si>
  <si>
    <t>C3</t>
  </si>
  <si>
    <t>Integration Development Pricing (Per Integration)</t>
  </si>
  <si>
    <t>C4</t>
  </si>
  <si>
    <t xml:space="preserve"> Training &amp; Knowledge Transfer</t>
  </si>
  <si>
    <t>C5</t>
  </si>
  <si>
    <r>
      <rPr>
        <sz val="10"/>
        <color rgb="FF000000"/>
        <rFont val="Times New Roman"/>
      </rPr>
      <t xml:space="preserve">Professional Services to Implement Data Integration Hub 
</t>
    </r>
    <r>
      <rPr>
        <i/>
        <sz val="10"/>
        <color rgb="FF000000"/>
        <rFont val="Times New Roman"/>
      </rPr>
      <t xml:space="preserve">*Only Phase 1 Costs will be Evalauted. Please complete pricing for Phase 2-4 as well. </t>
    </r>
  </si>
  <si>
    <t>C6</t>
  </si>
  <si>
    <t xml:space="preserve">Software Support/Maintenance </t>
  </si>
  <si>
    <t>C7</t>
  </si>
  <si>
    <t>Other Associated Costs</t>
  </si>
  <si>
    <t>COST PROPOSAL TOTAL</t>
  </si>
  <si>
    <t xml:space="preserve">Optional </t>
  </si>
  <si>
    <t>O1</t>
  </si>
  <si>
    <t>Optional Recommended Software</t>
  </si>
  <si>
    <t>O2</t>
  </si>
  <si>
    <t xml:space="preserve"> Professional Services to Implement Optional Recommended Software</t>
  </si>
  <si>
    <t>O3</t>
  </si>
  <si>
    <t>Other Optional Items</t>
  </si>
  <si>
    <t>Cost Proposal - All Cost Proposal Assumptions</t>
  </si>
  <si>
    <t>Assumption</t>
  </si>
  <si>
    <t>Associated Cost Proposal Section(s) 
(All, or C1, C2, etc)</t>
  </si>
  <si>
    <t>X numbers of users</t>
  </si>
  <si>
    <t>N*</t>
  </si>
  <si>
    <t>*Insert as many needed</t>
  </si>
  <si>
    <t>The DIH will be implemented in phases aligned with the JMS and CMS implementation timelines. The scope of this engagement is limited exclusively to Phase 1.</t>
  </si>
  <si>
    <t>Cost Proposal - C1 - Software Licensing or Subscription Costs</t>
  </si>
  <si>
    <t>Unit Type / Unit Rate</t>
  </si>
  <si>
    <t>Description</t>
  </si>
  <si>
    <t>Yr 1</t>
  </si>
  <si>
    <t>Yr 2</t>
  </si>
  <si>
    <t>Yr 3</t>
  </si>
  <si>
    <t>Yr 4</t>
  </si>
  <si>
    <t>Yr 5</t>
  </si>
  <si>
    <t>Response Assumptions</t>
  </si>
  <si>
    <t>XX</t>
  </si>
  <si>
    <t>C1 Total</t>
  </si>
  <si>
    <t>Cost Proposal - C2 - Cloud Infrastructure Costs</t>
  </si>
  <si>
    <t>Unit Rate</t>
  </si>
  <si>
    <t>Volume Assumption</t>
  </si>
  <si>
    <t>C2 Total</t>
  </si>
  <si>
    <t>Cost Proposal - C3 - Integration Development Pricing (Per Integration)</t>
  </si>
  <si>
    <t>Direction</t>
  </si>
  <si>
    <t>Frequency</t>
  </si>
  <si>
    <t>Interface Type</t>
  </si>
  <si>
    <t>Business Purpose</t>
  </si>
  <si>
    <t>Data Elements</t>
  </si>
  <si>
    <t>Modify &amp; Integrate</t>
  </si>
  <si>
    <t>DIH Scope - JMS</t>
  </si>
  <si>
    <t>DIH Scope - CMS</t>
  </si>
  <si>
    <t>LOE (Hours/Points)</t>
  </si>
  <si>
    <t>Rate (Hourly/Fixed)</t>
  </si>
  <si>
    <t>Extended Cost</t>
  </si>
  <si>
    <t>Palatine​</t>
  </si>
  <si>
    <t>One Way Outbound</t>
  </si>
  <si>
    <t>Real-Time / Event-Driven</t>
  </si>
  <si>
    <t>REST API / Web Service</t>
  </si>
  <si>
    <t>Warrant issuance and management; transmits issued warrants from court to law enforcement systems</t>
  </si>
  <si>
    <t>Warrant ID, Defendant Name, DOB, Charge(s), Issuing Judge, Issue Date, Warrant Status, Case Number</t>
  </si>
  <si>
    <t>Integrate or Retire</t>
  </si>
  <si>
    <t>Phase 2</t>
  </si>
  <si>
    <t>Phase 3</t>
  </si>
  <si>
    <t>GCIC​</t>
  </si>
  <si>
    <t>Real-Time / On-Demand</t>
  </si>
  <si>
    <t>Web Service (SOAP/REST)</t>
  </si>
  <si>
    <t>Statewide criminal history lookups; reporting arrest outcomes for each segment (LEA, Prosecution, Judicial)</t>
  </si>
  <si>
    <t>Name, DOB, SSN/SID, Fingerprint Reference, Criminal History Records, Arrest Outcomes, Charge Codes</t>
  </si>
  <si>
    <t xml:space="preserve">Integrate  </t>
  </si>
  <si>
    <t>NA</t>
  </si>
  <si>
    <t>CPU8​ Jail</t>
  </si>
  <si>
    <t>Bi-Directional</t>
  </si>
  <si>
    <t>Batch / Near Real-Time</t>
  </si>
  <si>
    <t>Flat File (CSV/Fixed Width) / Direct DB Connection</t>
  </si>
  <si>
    <t>Core court and jail case management; source of truth for cases, hearings, dispositions, financials, and bookings</t>
  </si>
  <si>
    <t>Case Number, Party Information, Charges, Hearing Dates, Dispositions, Financial Transactions, Booking Records, Warrants</t>
  </si>
  <si>
    <t xml:space="preserve">Retire </t>
  </si>
  <si>
    <t>CPU8 Courts</t>
  </si>
  <si>
    <t>Phase 2 - Integrate</t>
  </si>
  <si>
    <t>Phase 3 - Retire</t>
  </si>
  <si>
    <t>CPU8 Jury</t>
  </si>
  <si>
    <t>Batch</t>
  </si>
  <si>
    <t>Flat File / Direct DB Connection</t>
  </si>
  <si>
    <t>Jury pool management and jury selection coordination within CPU8</t>
  </si>
  <si>
    <t>Juror Name, Summons Status, Selection Status, Case Number, Jury Pool ID, Attendance Records</t>
  </si>
  <si>
    <t>Integrate</t>
  </si>
  <si>
    <t>CPU8 Complaints</t>
  </si>
  <si>
    <t>One Way Inbound</t>
  </si>
  <si>
    <t>Real-Time / Batch</t>
  </si>
  <si>
    <t>Intake and management of criminal and civil complaints within CPU8</t>
  </si>
  <si>
    <t>Complaint Number, Complainant, Defendant, Charges, Filing Date, Case Type, Assigned Judge</t>
  </si>
  <si>
    <t>CPU8 Grand Jury</t>
  </si>
  <si>
    <t>Grand jury case management and indictment processing within CPU8</t>
  </si>
  <si>
    <t>Grand Jury Case Number, Indictment Status, Charges, Defendant, Grand Juror Records, Hearing Date</t>
  </si>
  <si>
    <t>RMS – Central Square​</t>
  </si>
  <si>
    <t>REST API</t>
  </si>
  <si>
    <t>Receives incident reports, citations, and arrest reports from Clayton PD for court intake processing</t>
  </si>
  <si>
    <t>Incident Report Number, Citation Number, Arrest Report, Suspect/Defendant Info, Charges, Officer ID, Incident Date/Time</t>
  </si>
  <si>
    <t>Phase 4</t>
  </si>
  <si>
    <t>Tracker​</t>
  </si>
  <si>
    <t>DA case management; subpoena generation; coordinates with CPU8 for tracking numbers and court orders</t>
  </si>
  <si>
    <t>Case Number, Tracking Number, Subpoena Records, Court Orders, Party Information, Charges, Case Status</t>
  </si>
  <si>
    <t>JCATS​</t>
  </si>
  <si>
    <t>Juvenile case management including incarceration, community corrections, and case tracking</t>
  </si>
  <si>
    <t>Juvenile Case Number, Defendant (Minor) Info, Charges, Disposition, Incarceration Status, Community Corrections Records</t>
  </si>
  <si>
    <t>Keefe​</t>
  </si>
  <si>
    <t>Jail commissary management; inmate account transactions synchronized with jail management system</t>
  </si>
  <si>
    <t>Inmate ID, Account Balance, Transactions, Commissary Orders, Booking Number</t>
  </si>
  <si>
    <t>Point to Point</t>
  </si>
  <si>
    <t>Tyler eFile Georgia​</t>
  </si>
  <si>
    <t>REST API (ECF/EFM Standard)</t>
  </si>
  <si>
    <t>Electronic filing of court documents from attorneys and public; replaces paper-based filing</t>
  </si>
  <si>
    <t>Filing ID, Case Number, Document Type, Filed By, Filing Date/Time, Document Contents, Payment Info, Service Contacts</t>
  </si>
  <si>
    <t>ICS​</t>
  </si>
  <si>
    <t>Inmate communication services (phone, visitation scheduling, tablets); syncs inmate status with jail system</t>
  </si>
  <si>
    <t>Inmate ID, Booking Number, Call Records, Visitation Schedule, Tablet Usage, Account Balance, Approved Contacts</t>
  </si>
  <si>
    <t>EHR​</t>
  </si>
  <si>
    <t>REST API / HL7 FHIR</t>
  </si>
  <si>
    <t>Electronic health record management for jail inmates; tracks medical history, prescriptions, and lab results</t>
  </si>
  <si>
    <t>Inmate ID, Patient Demographics, Medical History, Diagnoses, Prescriptions, Lab Results, Treatment Records</t>
  </si>
  <si>
    <t>Picture Link​</t>
  </si>
  <si>
    <t>REST API / SFTP File Transfer</t>
  </si>
  <si>
    <t>Stores and retrieves inmate mugshots for booking intake and case record association</t>
  </si>
  <si>
    <t>Inmate ID, Booking Number, Photo Image, Capture Date, Booking Date</t>
  </si>
  <si>
    <t>Brazos​</t>
  </si>
  <si>
    <t>Mobile data capture for officers in the field; forms-based application feeding incident and arrest data to RMS/court</t>
  </si>
  <si>
    <t>Officer ID, Incident/Arrest Data, Citation Data, Defendant Info, Geolocation, Capture Timestamp</t>
  </si>
  <si>
    <t>Utility​</t>
  </si>
  <si>
    <t>Batch / On-Demand</t>
  </si>
  <si>
    <t>Manages and stores body-worn camera footage for Clayton PD; used for safety, compliance, and evidence</t>
  </si>
  <si>
    <t>Officer ID, Video File Reference, Capture Date/Time, Incident Number, Device ID</t>
  </si>
  <si>
    <t>TBD</t>
  </si>
  <si>
    <t>Axon​</t>
  </si>
  <si>
    <t>Storage and management of body-worn and dash cam video evidence for the Sheriff's Office and Jail</t>
  </si>
  <si>
    <t>Officer/Deputy ID, Video File Reference, Capture Date/Time, Incident Number, Device ID, Case Association</t>
  </si>
  <si>
    <t>Jagware​</t>
  </si>
  <si>
    <t>Automated probation management; transmits probation case and supervision data to court systems</t>
  </si>
  <si>
    <t>Probationer Name, Case Number, Supervision Status, Compliance Records, Payment History, Violation Reports</t>
  </si>
  <si>
    <t>In Court – Catalyst​</t>
  </si>
  <si>
    <t>On-Demand / Batch</t>
  </si>
  <si>
    <t>Flat File / SFTP File Transfer</t>
  </si>
  <si>
    <t>Realtime transcript creation for court proceedings; produces electronic and printed transcripts</t>
  </si>
  <si>
    <t>Case Number, Hearing Date, Transcript Text, Reporter ID, Court Room ID, Proceeding Type</t>
  </si>
  <si>
    <t>Ameris​</t>
  </si>
  <si>
    <t>Online payment processing for court fines, fees, and costs paid by the public</t>
  </si>
  <si>
    <t>Payment ID, Payer Name, Case Number, Amount, Payment Method, Transaction Date, Payment Status</t>
  </si>
  <si>
    <t>Integrate/Retire</t>
  </si>
  <si>
    <t>Quickbooks​</t>
  </si>
  <si>
    <t>Batch (Monthly)</t>
  </si>
  <si>
    <t>Flat File (CSV) / Manual Upload</t>
  </si>
  <si>
    <t>Month-end financial close for Pre-Trial services; manages revenue and expenditure accounting</t>
  </si>
  <si>
    <t>Account Code, Transaction Amount, Transaction Date, Description, Period, Vendor/Payee</t>
  </si>
  <si>
    <t>Munis​</t>
  </si>
  <si>
    <t>Flat File (CSV) / REST API</t>
  </si>
  <si>
    <t>Accounts payable processing; pays court-appointed attorneys; receives payment data from courts</t>
  </si>
  <si>
    <t>Attorney Name/ID, Case Number, Invoice Amount, Payment Date, Account Code, Approval Status</t>
  </si>
  <si>
    <t>Eagle Biometrics​</t>
  </si>
  <si>
    <t>Web Service / REST API</t>
  </si>
  <si>
    <t>Livescan fingerprint capture during jail intake; transmits biometric data to GCIC and booking systems</t>
  </si>
  <si>
    <t>Inmate ID, Booking Number, Fingerprint Data, Biometric Reference ID, Capture Date, Operator ID</t>
  </si>
  <si>
    <t>VINES​</t>
  </si>
  <si>
    <t>Automated victim notification system; notifies registered victims of inmate custody status changes</t>
  </si>
  <si>
    <t>Inmate ID, Booking Number, Custody Status, Release Date/Time, Victim Contact Info, Notification Timestamp</t>
  </si>
  <si>
    <t>CourtView​</t>
  </si>
  <si>
    <t>Public-facing court case inquiry portal; provides read-only access to case information</t>
  </si>
  <si>
    <t>Case Number, Hearing Dates, Case Status, Party Names, Charges, Disposition (public-accessible fields only)</t>
  </si>
  <si>
    <t>CJT JusticeTech​</t>
  </si>
  <si>
    <t>Batch / Real-Time</t>
  </si>
  <si>
    <t>Case management system for Probate Courts; manages probate case records and court activities</t>
  </si>
  <si>
    <t>Probate Case Number, Party Names, Case Type, Filing Date, Hearing Dates, Disposition, Estate Records</t>
  </si>
  <si>
    <t>Fythe​</t>
  </si>
  <si>
    <t>Digital document management for Superior Clerks; stores, retrieves, and manages court case documents</t>
  </si>
  <si>
    <t>Document ID, Case Number, Document Type, File Date, Document Contents/Metadata, Clerk ID</t>
  </si>
  <si>
    <t>ZAPs​</t>
  </si>
  <si>
    <t>Real-Time / Scheduled</t>
  </si>
  <si>
    <t>Court calendar communications and scheduling coordination for the District Attorney's office</t>
  </si>
  <si>
    <t>Hearing Date/Time, Case Number, Courtroom, Participants, Hearing Type, Calendar Updates</t>
  </si>
  <si>
    <t>Imfax​</t>
  </si>
  <si>
    <t>Courtroom docket display system; receives and displays scheduled hearings and case docket information</t>
  </si>
  <si>
    <t>Case Number, Hearing Time, Courtroom, Judge, Parties, Case Type, Docket Status</t>
  </si>
  <si>
    <t>Intgrate</t>
  </si>
  <si>
    <t>Connexis​</t>
  </si>
  <si>
    <t>Manages dispute resolution and health-related cases; supports Accountability Courts including specialty programs</t>
  </si>
  <si>
    <t>Case Number, Program Type, Participant Info, Compliance Records, Hearing Dates, Case Outcomes</t>
  </si>
  <si>
    <t>Tech Friends​</t>
  </si>
  <si>
    <t>Manages inmate tablet services including content, accounts, and usage tracking</t>
  </si>
  <si>
    <t>Inmate ID, Booking Number, Tablet Usage Data, Account Balance, Content Access, Messaging Records</t>
  </si>
  <si>
    <t>Kronos​</t>
  </si>
  <si>
    <t>Batch (Daily/Weekly)</t>
  </si>
  <si>
    <t>Time and attendance tracking for jail staff; employee hours exported to Munis for payroll processing</t>
  </si>
  <si>
    <t>Employee ID, Hours Worked, Pay Period, Department Code, Shift Data, Leave Balances</t>
  </si>
  <si>
    <t>OnPoint​</t>
  </si>
  <si>
    <t>Web-based document management and administration for the Jail; manages administrative documents and records</t>
  </si>
  <si>
    <t>Document ID, Document Type, Author, Creation Date, Associated Inmate/Case, Document Status</t>
  </si>
  <si>
    <t>C3 Total</t>
  </si>
  <si>
    <t>Cost Proposal - C4 - Training &amp; Knowledge Transfer</t>
  </si>
  <si>
    <t>Training Component</t>
  </si>
  <si>
    <t>Phase (1-4)</t>
  </si>
  <si>
    <t>Delivery Model</t>
  </si>
  <si>
    <t>Sessions</t>
  </si>
  <si>
    <t>Attendees</t>
  </si>
  <si>
    <t>Cost/Session</t>
  </si>
  <si>
    <t>C4 Total</t>
  </si>
  <si>
    <t xml:space="preserve">Cost Proposal - C5 - Professional Services to Implement Data Integration Hub. Please note any cost assumptions and/or optional software and services in the Cost Assumptions tab. </t>
  </si>
  <si>
    <t>Phase</t>
  </si>
  <si>
    <t xml:space="preserve">Task / Deliverable Name 
Description in 6.0 of Exhibit </t>
  </si>
  <si>
    <t>Phase 1: Implementation and Configuration of the DIH tool. </t>
  </si>
  <si>
    <t xml:space="preserve">Task 1: Discovery and Detailed Solution Planning  </t>
  </si>
  <si>
    <t xml:space="preserve">Task 2: Data Mapping Assessment </t>
  </si>
  <si>
    <t xml:space="preserve">Task 3: DIH Production Build </t>
  </si>
  <si>
    <t>Task 4:DIH Initial Integration</t>
  </si>
  <si>
    <t>Task 5: DIH Roadmap Development</t>
  </si>
  <si>
    <t>C5 - Total Costs (Phase 1)</t>
  </si>
  <si>
    <t>Phase 2: Support JMS integration messages</t>
  </si>
  <si>
    <t>Task 1:  JMS Bronze Layer Integration and CPU8 JMS Retirement</t>
  </si>
  <si>
    <t>Task 2: JMS Silver and Gold Layer Development</t>
  </si>
  <si>
    <t>Task 3: Monitoring, Error Handling, and Data Governance</t>
  </si>
  <si>
    <t>Phase 3: Support CMS Integration Messages</t>
  </si>
  <si>
    <t>Task 1: CMS Bronze Layer Integration and CPU8 CMS Retirement</t>
  </si>
  <si>
    <t>Task 2: CMS Silver and Gold Layer Development</t>
  </si>
  <si>
    <t xml:space="preserve">Phase 4: Support Additional JMS Integration Messages, New Integration Messages, Data Sources and Data Mining  </t>
  </si>
  <si>
    <t>Task 1: Additional Integration Messages and Extended Data Sources</t>
  </si>
  <si>
    <t>Task 2: Business Intelligence and Analytics Delivery</t>
  </si>
  <si>
    <t>Task 3: Transition, Knowledge Transfer, and Operational Handoff</t>
  </si>
  <si>
    <t>C5 Total Costs (Phase 2 - 4)</t>
  </si>
  <si>
    <t xml:space="preserve">Cost Proposal - C6 - Software Support/Maintenance </t>
  </si>
  <si>
    <t>Assumptions</t>
  </si>
  <si>
    <t>Year 1</t>
  </si>
  <si>
    <t>County assumes Year 1 - 3 will be development of the DIH and support and maintanence would  not be necessary unitl post-implementation.</t>
  </si>
  <si>
    <t>Year 2</t>
  </si>
  <si>
    <t>Year 3</t>
  </si>
  <si>
    <t>Year 4</t>
  </si>
  <si>
    <t>Year 5</t>
  </si>
  <si>
    <t>Note: For maintenance and support services, please include an annual price for post-implementation maintenance and support for a two-year period beyond successful implementation of the proposed solution. Any ongoing maintenance and support (i.e., production services) prior to the completion of all work provided under this agreement should be included in the Professional Services section of the Cost Proposal (C.5).</t>
  </si>
  <si>
    <t>Cost Proposal - C7 - Other Associated Costs</t>
  </si>
  <si>
    <t>C7 Total</t>
  </si>
  <si>
    <t>Cost Proposal - O1 -  Optional Recommended Software</t>
  </si>
  <si>
    <t>O1 Total</t>
  </si>
  <si>
    <t>Cost Proposal - O2 - Professional Services to Implement Optional Recommended Software</t>
  </si>
  <si>
    <t>Deliverable</t>
  </si>
  <si>
    <t>Associated Projects / Work Streams</t>
  </si>
  <si>
    <t>O2 Total</t>
  </si>
  <si>
    <t>Cost Proposal - O3- Other Optional Items</t>
  </si>
  <si>
    <t>O3 Total</t>
  </si>
  <si>
    <r>
      <t xml:space="preserve">Functional Requirements:  </t>
    </r>
    <r>
      <rPr>
        <b/>
        <i/>
        <u/>
        <sz val="16"/>
        <color indexed="8"/>
        <rFont val="Calibri"/>
        <family val="2"/>
      </rPr>
      <t>Messaging (Alerts &amp; Notifications)</t>
    </r>
  </si>
  <si>
    <t>Source</t>
  </si>
  <si>
    <t>NEW</t>
  </si>
  <si>
    <t>AN - 01</t>
  </si>
  <si>
    <t>The proposed solution must provide the ability to automatically display critical Alerts on screen and print on lists (e.g., Court Movement list).</t>
  </si>
  <si>
    <t>AN - 02</t>
  </si>
  <si>
    <t>The proposed solution must provide the ability to automatically track multiple PDP-defined criteria (e.g., medical/psych conditions, high-risk, high-profile, murder charge, escape risk, assault risk, etc.) for an inmate.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</si>
</sst>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6" x14ac:knownFonts="1">
    <font>
      <sz val="12"/>
      <color indexed="8"/>
      <name val="Verdana"/>
    </font>
    <font>
      <sz val="11"/>
      <color indexed="8"/>
      <name val="Calibri"/>
      <family val="2"/>
    </font>
    <font>
      <b/>
      <u/>
      <sz val="16"/>
      <color indexed="8"/>
      <name val="Calibri"/>
      <family val="2"/>
    </font>
    <font>
      <b/>
      <i/>
      <u/>
      <sz val="16"/>
      <color indexed="8"/>
      <name val="Calibri"/>
      <family val="2"/>
    </font>
    <font>
      <b/>
      <sz val="14"/>
      <color indexed="10"/>
      <name val="Calibri"/>
      <family val="2"/>
    </font>
    <font>
      <sz val="12"/>
      <color indexed="8"/>
      <name val="Calibri"/>
      <family val="2"/>
    </font>
    <font>
      <sz val="10"/>
      <color indexed="8"/>
      <name val="Helvetica"/>
      <family val="2"/>
    </font>
    <font>
      <b/>
      <u/>
      <sz val="18"/>
      <color indexed="8"/>
      <name val="Calibri"/>
      <family val="2"/>
    </font>
    <font>
      <b/>
      <i/>
      <u/>
      <sz val="18"/>
      <color indexed="8"/>
      <name val="Calibri"/>
      <family val="2"/>
    </font>
    <font>
      <sz val="12"/>
      <color theme="1"/>
      <name val="Calibri"/>
      <family val="2"/>
    </font>
    <font>
      <sz val="11"/>
      <color theme="1"/>
      <name val="Arial"/>
      <family val="2"/>
    </font>
    <font>
      <sz val="12"/>
      <color indexed="8"/>
      <name val="Verdana"/>
      <family val="2"/>
    </font>
    <font>
      <sz val="10"/>
      <color indexed="8"/>
      <name val="Times New Roman"/>
      <family val="1"/>
    </font>
    <font>
      <b/>
      <sz val="11"/>
      <color rgb="FF000000"/>
      <name val="Times New Roman"/>
      <family val="1"/>
    </font>
    <font>
      <sz val="11"/>
      <color rgb="FF000000"/>
      <name val="Times New Roman"/>
      <family val="1"/>
    </font>
    <font>
      <sz val="12"/>
      <color indexed="8"/>
      <name val="Times New Roman"/>
      <family val="1"/>
    </font>
    <font>
      <b/>
      <sz val="12"/>
      <color indexed="8"/>
      <name val="Times New Roman"/>
      <family val="1"/>
    </font>
    <font>
      <b/>
      <sz val="14"/>
      <color indexed="8"/>
      <name val="Times New Roman"/>
      <family val="1"/>
    </font>
    <font>
      <sz val="8"/>
      <name val="Verdana"/>
      <family val="2"/>
    </font>
    <font>
      <b/>
      <sz val="12"/>
      <color indexed="8"/>
      <name val="Verdana"/>
      <family val="2"/>
    </font>
    <font>
      <sz val="12"/>
      <color indexed="8"/>
      <name val="Verdana"/>
      <family val="2"/>
    </font>
    <font>
      <i/>
      <sz val="10"/>
      <color indexed="8"/>
      <name val="Verdana"/>
      <family val="2"/>
    </font>
    <font>
      <i/>
      <sz val="9"/>
      <color indexed="8"/>
      <name val="Verdana"/>
      <family val="2"/>
    </font>
    <font>
      <b/>
      <sz val="10"/>
      <color indexed="8"/>
      <name val="Times New Roman"/>
      <family val="1"/>
    </font>
    <font>
      <sz val="9"/>
      <color rgb="FFFF0000"/>
      <name val="Verdana"/>
      <family val="2"/>
    </font>
    <font>
      <sz val="12"/>
      <name val="Times New Roman"/>
      <family val="1"/>
    </font>
    <font>
      <sz val="8"/>
      <name val="Verdana"/>
      <family val="2"/>
    </font>
    <font>
      <b/>
      <sz val="12"/>
      <color theme="1"/>
      <name val="Verdana"/>
      <family val="2"/>
    </font>
    <font>
      <b/>
      <sz val="11"/>
      <name val="Times New Roman"/>
      <family val="1"/>
    </font>
    <font>
      <i/>
      <sz val="9"/>
      <name val="Verdana"/>
      <family val="2"/>
    </font>
    <font>
      <b/>
      <sz val="11"/>
      <color theme="1"/>
      <name val="Times New Roman"/>
      <family val="1"/>
    </font>
    <font>
      <sz val="12"/>
      <color rgb="FF000000"/>
      <name val="Times New Roman"/>
      <family val="1"/>
    </font>
    <font>
      <sz val="12"/>
      <color rgb="FFFF0000"/>
      <name val="Times New Roman"/>
      <family val="1"/>
    </font>
    <font>
      <sz val="8"/>
      <color rgb="FF000000"/>
      <name val="Calibri"/>
      <family val="2"/>
    </font>
    <font>
      <sz val="8"/>
      <color indexed="8"/>
      <name val="Verdana"/>
      <family val="2"/>
    </font>
    <font>
      <sz val="8"/>
      <color indexed="8"/>
      <name val="Times New Roman"/>
      <family val="1"/>
    </font>
    <font>
      <sz val="11"/>
      <name val="Calibri"/>
      <family val="2"/>
    </font>
    <font>
      <sz val="10"/>
      <color rgb="FF000000"/>
      <name val="Times New Roman"/>
    </font>
    <font>
      <i/>
      <sz val="10"/>
      <color rgb="FF000000"/>
      <name val="Times New Roman"/>
    </font>
    <font>
      <i/>
      <sz val="10"/>
      <color rgb="FFFF0000"/>
      <name val="Times New Roman"/>
    </font>
    <font>
      <sz val="10"/>
      <color indexed="8"/>
      <name val="Times New Roman"/>
    </font>
    <font>
      <sz val="12"/>
      <color rgb="FF000000"/>
      <name val="Times New Roman"/>
    </font>
    <font>
      <sz val="12"/>
      <color rgb="FFFF0000"/>
      <name val="Times New Roman"/>
    </font>
    <font>
      <sz val="12"/>
      <name val="Times New Roman"/>
    </font>
    <font>
      <b/>
      <sz val="12"/>
      <color rgb="FFFF0000"/>
      <name val="Times New Roman"/>
    </font>
    <font>
      <b/>
      <sz val="12"/>
      <color rgb="FFFF0000"/>
      <name val="Times New Roman"/>
      <charset val="1"/>
    </font>
  </fonts>
  <fills count="13">
    <fill>
      <patternFill patternType="none"/>
    </fill>
    <fill>
      <patternFill patternType="gray125"/>
    </fill>
    <fill>
      <patternFill patternType="solid">
        <fgColor indexed="11"/>
        <bgColor auto="1"/>
      </patternFill>
    </fill>
    <fill>
      <patternFill patternType="solid">
        <fgColor indexed="12"/>
        <bgColor auto="1"/>
      </patternFill>
    </fill>
    <fill>
      <patternFill patternType="solid">
        <fgColor theme="0"/>
        <bgColor indexed="64"/>
      </patternFill>
    </fill>
    <fill>
      <patternFill patternType="solid">
        <fgColor rgb="FF4F81BD"/>
        <bgColor indexed="64"/>
      </patternFill>
    </fill>
    <fill>
      <patternFill patternType="solid">
        <fgColor rgb="FFDCE6F1"/>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FF"/>
        <bgColor indexed="64"/>
      </patternFill>
    </fill>
  </fills>
  <borders count="27">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rgb="FF95B3D7"/>
      </left>
      <right/>
      <top style="medium">
        <color rgb="FF95B3D7"/>
      </top>
      <bottom style="medium">
        <color rgb="FF95B3D7"/>
      </bottom>
      <diagonal/>
    </border>
    <border>
      <left/>
      <right/>
      <top style="medium">
        <color rgb="FF95B3D7"/>
      </top>
      <bottom style="medium">
        <color rgb="FF95B3D7"/>
      </bottom>
      <diagonal/>
    </border>
    <border>
      <left/>
      <right style="medium">
        <color rgb="FF95B3D7"/>
      </right>
      <top style="medium">
        <color rgb="FF95B3D7"/>
      </top>
      <bottom style="medium">
        <color rgb="FF95B3D7"/>
      </bottom>
      <diagonal/>
    </border>
    <border>
      <left style="medium">
        <color rgb="FF95B3D7"/>
      </left>
      <right/>
      <top/>
      <bottom style="medium">
        <color rgb="FF95B3D7"/>
      </bottom>
      <diagonal/>
    </border>
    <border>
      <left/>
      <right/>
      <top/>
      <bottom style="medium">
        <color rgb="FF95B3D7"/>
      </bottom>
      <diagonal/>
    </border>
    <border>
      <left/>
      <right style="medium">
        <color rgb="FF95B3D7"/>
      </right>
      <top/>
      <bottom style="medium">
        <color rgb="FF95B3D7"/>
      </bottom>
      <diagonal/>
    </border>
    <border>
      <left/>
      <right/>
      <top/>
      <bottom style="medium">
        <color rgb="FF000000"/>
      </bottom>
      <diagonal/>
    </border>
    <border>
      <left style="thin">
        <color indexed="64"/>
      </left>
      <right/>
      <top style="thin">
        <color indexed="64"/>
      </top>
      <bottom style="medium">
        <color rgb="FF95B3D7"/>
      </bottom>
      <diagonal/>
    </border>
    <border>
      <left/>
      <right/>
      <top style="thin">
        <color indexed="64"/>
      </top>
      <bottom style="medium">
        <color rgb="FF95B3D7"/>
      </bottom>
      <diagonal/>
    </border>
    <border>
      <left/>
      <right style="thin">
        <color indexed="64"/>
      </right>
      <top style="thin">
        <color indexed="64"/>
      </top>
      <bottom style="medium">
        <color rgb="FF95B3D7"/>
      </bottom>
      <diagonal/>
    </border>
    <border>
      <left style="thin">
        <color indexed="64"/>
      </left>
      <right/>
      <top/>
      <bottom style="medium">
        <color rgb="FF000000"/>
      </bottom>
      <diagonal/>
    </border>
    <border>
      <left/>
      <right style="thin">
        <color indexed="64"/>
      </right>
      <top/>
      <bottom style="medium">
        <color rgb="FF000000"/>
      </bottom>
      <diagonal/>
    </border>
    <border>
      <left style="thin">
        <color indexed="64"/>
      </left>
      <right/>
      <top/>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style="thin">
        <color indexed="64"/>
      </right>
      <top/>
      <bottom/>
      <diagonal/>
    </border>
  </borders>
  <cellStyleXfs count="3">
    <xf numFmtId="0" fontId="0" fillId="0" borderId="0" applyNumberFormat="0" applyFill="0" applyBorder="0" applyProtection="0">
      <alignment vertical="top" wrapText="1"/>
    </xf>
    <xf numFmtId="0" fontId="11" fillId="0" borderId="1" applyNumberFormat="0" applyFill="0" applyBorder="0" applyProtection="0">
      <alignment vertical="top" wrapText="1"/>
    </xf>
    <xf numFmtId="44" fontId="20" fillId="0" borderId="0" applyFont="0" applyFill="0" applyBorder="0" applyAlignment="0" applyProtection="0"/>
  </cellStyleXfs>
  <cellXfs count="137">
    <xf numFmtId="0" fontId="0" fillId="0" borderId="0" xfId="0">
      <alignment vertical="top" wrapText="1"/>
    </xf>
    <xf numFmtId="0" fontId="1" fillId="0" borderId="1" xfId="0" applyFont="1" applyBorder="1" applyAlignment="1"/>
    <xf numFmtId="0" fontId="1" fillId="0" borderId="0" xfId="0" applyNumberFormat="1" applyFont="1" applyAlignment="1"/>
    <xf numFmtId="0" fontId="2" fillId="0" borderId="1" xfId="0" applyNumberFormat="1" applyFont="1" applyBorder="1" applyAlignment="1"/>
    <xf numFmtId="1" fontId="1" fillId="0" borderId="1" xfId="0" applyNumberFormat="1" applyFont="1" applyBorder="1" applyAlignment="1"/>
    <xf numFmtId="0"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wrapText="1"/>
    </xf>
    <xf numFmtId="0" fontId="5" fillId="3" borderId="2" xfId="0" applyNumberFormat="1" applyFont="1" applyFill="1" applyBorder="1" applyAlignment="1">
      <alignment horizontal="center" vertical="center" wrapText="1"/>
    </xf>
    <xf numFmtId="0" fontId="5" fillId="0" borderId="2" xfId="0" applyNumberFormat="1" applyFont="1" applyBorder="1" applyAlignment="1">
      <alignment horizontal="center" vertical="center" wrapText="1"/>
    </xf>
    <xf numFmtId="0" fontId="5" fillId="3" borderId="2" xfId="0" applyNumberFormat="1" applyFont="1" applyFill="1" applyBorder="1" applyAlignment="1">
      <alignment horizontal="left" vertical="top" wrapText="1"/>
    </xf>
    <xf numFmtId="0" fontId="5" fillId="0" borderId="2" xfId="0" applyNumberFormat="1" applyFont="1" applyBorder="1" applyAlignment="1">
      <alignment horizontal="left" vertical="top" wrapText="1"/>
    </xf>
    <xf numFmtId="1" fontId="5" fillId="0" borderId="1" xfId="0" applyNumberFormat="1" applyFont="1" applyBorder="1" applyAlignment="1"/>
    <xf numFmtId="1" fontId="5" fillId="3" borderId="2" xfId="0" applyNumberFormat="1" applyFont="1" applyFill="1" applyBorder="1" applyAlignment="1"/>
    <xf numFmtId="1" fontId="5" fillId="0" borderId="2" xfId="0" applyNumberFormat="1" applyFont="1" applyBorder="1" applyAlignment="1"/>
    <xf numFmtId="0" fontId="6" fillId="0" borderId="1" xfId="0" applyNumberFormat="1" applyFont="1" applyBorder="1" applyAlignment="1"/>
    <xf numFmtId="0" fontId="7" fillId="0" borderId="1" xfId="0" applyNumberFormat="1" applyFont="1" applyBorder="1" applyAlignment="1"/>
    <xf numFmtId="0" fontId="5" fillId="4" borderId="2" xfId="0" applyNumberFormat="1" applyFont="1" applyFill="1" applyBorder="1" applyAlignment="1">
      <alignment horizontal="center" vertical="center" wrapText="1"/>
    </xf>
    <xf numFmtId="0" fontId="5" fillId="4" borderId="2" xfId="0" applyNumberFormat="1" applyFont="1" applyFill="1" applyBorder="1" applyAlignment="1">
      <alignment horizontal="left" vertical="top" wrapText="1"/>
    </xf>
    <xf numFmtId="0"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top" wrapText="1"/>
    </xf>
    <xf numFmtId="0" fontId="1" fillId="0" borderId="0" xfId="0" applyNumberFormat="1" applyFont="1" applyFill="1" applyAlignment="1"/>
    <xf numFmtId="0" fontId="0" fillId="0" borderId="0" xfId="0" applyFill="1">
      <alignment vertical="top" wrapText="1"/>
    </xf>
    <xf numFmtId="1" fontId="5" fillId="0" borderId="2" xfId="0" applyNumberFormat="1" applyFont="1" applyFill="1" applyBorder="1" applyAlignment="1"/>
    <xf numFmtId="1" fontId="1" fillId="0" borderId="1" xfId="0" applyNumberFormat="1" applyFont="1" applyFill="1" applyBorder="1" applyAlignment="1"/>
    <xf numFmtId="0" fontId="5" fillId="4" borderId="2" xfId="0" applyNumberFormat="1" applyFont="1" applyFill="1" applyBorder="1" applyAlignment="1">
      <alignment horizontal="left" vertical="center" wrapText="1"/>
    </xf>
    <xf numFmtId="0" fontId="9" fillId="0" borderId="2" xfId="0" applyFont="1" applyFill="1" applyBorder="1" applyAlignment="1">
      <alignment horizontal="left" vertical="top" wrapText="1"/>
    </xf>
    <xf numFmtId="0" fontId="1" fillId="0" borderId="0" xfId="0" applyNumberFormat="1" applyFont="1" applyAlignment="1">
      <alignment horizontal="left"/>
    </xf>
    <xf numFmtId="0" fontId="5" fillId="4" borderId="3" xfId="0" applyNumberFormat="1" applyFont="1" applyFill="1" applyBorder="1" applyAlignment="1">
      <alignment horizontal="left" vertical="center" wrapText="1"/>
    </xf>
    <xf numFmtId="0" fontId="5" fillId="4" borderId="3" xfId="0" applyNumberFormat="1" applyFont="1" applyFill="1" applyBorder="1" applyAlignment="1">
      <alignment horizontal="left" vertical="top" wrapText="1"/>
    </xf>
    <xf numFmtId="0" fontId="5" fillId="4" borderId="1" xfId="0" applyNumberFormat="1" applyFont="1" applyFill="1" applyBorder="1" applyAlignment="1">
      <alignment horizontal="center" vertical="center" wrapText="1"/>
    </xf>
    <xf numFmtId="0" fontId="5" fillId="4" borderId="1" xfId="0" applyNumberFormat="1" applyFont="1" applyFill="1" applyBorder="1" applyAlignment="1">
      <alignment horizontal="left" vertical="center" wrapText="1"/>
    </xf>
    <xf numFmtId="0" fontId="5" fillId="4" borderId="1" xfId="0" applyNumberFormat="1" applyFont="1" applyFill="1" applyBorder="1" applyAlignment="1">
      <alignment horizontal="left" vertical="top" wrapText="1"/>
    </xf>
    <xf numFmtId="0" fontId="10" fillId="0" borderId="2" xfId="0" quotePrefix="1" applyFont="1" applyFill="1" applyBorder="1" applyAlignment="1">
      <alignment horizontal="left" vertical="top" wrapText="1"/>
    </xf>
    <xf numFmtId="0" fontId="15" fillId="4" borderId="0" xfId="0" applyFont="1" applyFill="1" applyAlignment="1">
      <alignment vertical="top"/>
    </xf>
    <xf numFmtId="0" fontId="16" fillId="4" borderId="0" xfId="0" applyFont="1" applyFill="1" applyAlignment="1">
      <alignment vertical="top"/>
    </xf>
    <xf numFmtId="0" fontId="17" fillId="4" borderId="0" xfId="0" applyFont="1" applyFill="1" applyAlignment="1">
      <alignment vertical="top"/>
    </xf>
    <xf numFmtId="0" fontId="19" fillId="0" borderId="0" xfId="0" applyFont="1" applyAlignment="1">
      <alignment vertical="top"/>
    </xf>
    <xf numFmtId="0" fontId="14" fillId="6" borderId="8" xfId="0" applyFont="1" applyFill="1" applyBorder="1" applyAlignment="1">
      <alignment horizontal="center" vertical="center"/>
    </xf>
    <xf numFmtId="0" fontId="14" fillId="0" borderId="8" xfId="0" applyFont="1" applyBorder="1" applyAlignment="1">
      <alignment horizontal="center" vertical="center"/>
    </xf>
    <xf numFmtId="0" fontId="22" fillId="0" borderId="0" xfId="0" applyFont="1" applyAlignment="1">
      <alignment vertical="top"/>
    </xf>
    <xf numFmtId="0" fontId="13" fillId="6" borderId="8" xfId="0" applyFont="1" applyFill="1" applyBorder="1" applyAlignment="1">
      <alignment horizontal="right" vertical="center"/>
    </xf>
    <xf numFmtId="0" fontId="12" fillId="6" borderId="9" xfId="0" applyFont="1" applyFill="1" applyBorder="1" applyAlignment="1">
      <alignment horizontal="center" vertical="center"/>
    </xf>
    <xf numFmtId="44" fontId="12" fillId="6" borderId="9" xfId="2" applyFont="1" applyFill="1" applyBorder="1" applyAlignment="1">
      <alignment horizontal="center" vertical="center"/>
    </xf>
    <xf numFmtId="0" fontId="12" fillId="6" borderId="10" xfId="0" applyFont="1" applyFill="1" applyBorder="1" applyAlignment="1">
      <alignment horizontal="center" vertical="center"/>
    </xf>
    <xf numFmtId="0" fontId="12" fillId="0" borderId="9" xfId="0" applyFont="1" applyBorder="1" applyAlignment="1">
      <alignment horizontal="center" vertical="center"/>
    </xf>
    <xf numFmtId="44" fontId="12" fillId="0" borderId="9" xfId="2" applyFont="1" applyBorder="1" applyAlignment="1">
      <alignment horizontal="center" vertical="center"/>
    </xf>
    <xf numFmtId="0" fontId="12" fillId="0" borderId="10" xfId="0" applyFont="1" applyBorder="1" applyAlignment="1">
      <alignment horizontal="center" vertical="center"/>
    </xf>
    <xf numFmtId="0" fontId="13" fillId="6" borderId="8" xfId="0" applyFont="1" applyFill="1" applyBorder="1" applyAlignment="1">
      <alignment horizontal="center" vertical="center"/>
    </xf>
    <xf numFmtId="0" fontId="0" fillId="0" borderId="0" xfId="0" applyAlignment="1">
      <alignment horizontal="center" vertical="center" wrapText="1"/>
    </xf>
    <xf numFmtId="44" fontId="12" fillId="0" borderId="1" xfId="2" applyFont="1" applyBorder="1" applyAlignment="1">
      <alignment horizontal="center" vertical="center"/>
    </xf>
    <xf numFmtId="44" fontId="12" fillId="6" borderId="4" xfId="0" applyNumberFormat="1" applyFont="1" applyFill="1" applyBorder="1" applyAlignment="1">
      <alignment horizontal="center" vertical="center"/>
    </xf>
    <xf numFmtId="0" fontId="24" fillId="0" borderId="0" xfId="0" applyFont="1">
      <alignment vertical="top" wrapText="1"/>
    </xf>
    <xf numFmtId="0" fontId="23" fillId="6" borderId="9" xfId="0" applyFont="1" applyFill="1" applyBorder="1" applyAlignment="1">
      <alignment horizontal="right" vertical="center"/>
    </xf>
    <xf numFmtId="44" fontId="12" fillId="6" borderId="4" xfId="2" applyFont="1" applyFill="1" applyBorder="1" applyAlignment="1">
      <alignment horizontal="center" vertical="center"/>
    </xf>
    <xf numFmtId="0" fontId="0" fillId="0" borderId="1" xfId="0" applyBorder="1">
      <alignment vertical="top" wrapText="1"/>
    </xf>
    <xf numFmtId="0" fontId="12" fillId="4" borderId="11" xfId="0" applyFont="1" applyFill="1" applyBorder="1" applyAlignment="1">
      <alignment horizontal="left" vertical="center" wrapText="1"/>
    </xf>
    <xf numFmtId="0" fontId="14" fillId="4" borderId="15" xfId="0" applyFont="1" applyFill="1" applyBorder="1" applyAlignment="1">
      <alignment horizontal="center" vertical="center"/>
    </xf>
    <xf numFmtId="44" fontId="12" fillId="4" borderId="16" xfId="2" applyFont="1" applyFill="1" applyBorder="1" applyAlignment="1">
      <alignment horizontal="center" vertical="center"/>
    </xf>
    <xf numFmtId="0" fontId="1" fillId="0" borderId="0" xfId="0" applyFont="1">
      <alignment vertical="top" wrapText="1"/>
    </xf>
    <xf numFmtId="0" fontId="27" fillId="0" borderId="0" xfId="0" applyFont="1" applyAlignment="1">
      <alignment vertical="top"/>
    </xf>
    <xf numFmtId="0" fontId="12" fillId="6" borderId="10" xfId="0" applyFont="1" applyFill="1" applyBorder="1" applyAlignment="1">
      <alignment horizontal="center" vertical="center" wrapText="1"/>
    </xf>
    <xf numFmtId="0" fontId="12" fillId="0" borderId="10" xfId="0" applyFont="1" applyBorder="1" applyAlignment="1">
      <alignment horizontal="center" vertical="center" wrapText="1"/>
    </xf>
    <xf numFmtId="44" fontId="0" fillId="0" borderId="0" xfId="2" applyFont="1" applyAlignment="1">
      <alignment vertical="top" wrapText="1"/>
    </xf>
    <xf numFmtId="44" fontId="12" fillId="6" borderId="10" xfId="2" applyFont="1" applyFill="1" applyBorder="1" applyAlignment="1">
      <alignment horizontal="center" vertical="center"/>
    </xf>
    <xf numFmtId="44" fontId="12" fillId="0" borderId="10" xfId="2" applyFont="1" applyBorder="1" applyAlignment="1">
      <alignment horizontal="center" vertical="center"/>
    </xf>
    <xf numFmtId="0" fontId="25" fillId="4" borderId="0" xfId="0" applyFont="1" applyFill="1" applyAlignment="1">
      <alignment horizontal="left" vertical="top" wrapText="1"/>
    </xf>
    <xf numFmtId="0" fontId="15" fillId="4" borderId="0" xfId="0" applyFont="1" applyFill="1" applyAlignment="1">
      <alignment horizontal="left" vertical="top" wrapText="1"/>
    </xf>
    <xf numFmtId="0" fontId="28" fillId="7" borderId="12" xfId="0" applyFont="1" applyFill="1" applyBorder="1" applyAlignment="1">
      <alignment horizontal="center" vertical="center"/>
    </xf>
    <xf numFmtId="0" fontId="28" fillId="7" borderId="13" xfId="0" applyFont="1" applyFill="1" applyBorder="1" applyAlignment="1">
      <alignment horizontal="center" vertical="center" wrapText="1"/>
    </xf>
    <xf numFmtId="0" fontId="28" fillId="7" borderId="14" xfId="0" applyFont="1" applyFill="1" applyBorder="1" applyAlignment="1">
      <alignment horizontal="center" vertical="center"/>
    </xf>
    <xf numFmtId="0" fontId="29" fillId="0" borderId="0" xfId="0" applyFont="1" applyAlignment="1">
      <alignment vertical="top"/>
    </xf>
    <xf numFmtId="0" fontId="28" fillId="5" borderId="5" xfId="0" applyFont="1" applyFill="1" applyBorder="1" applyAlignment="1">
      <alignment horizontal="center" vertical="center" wrapText="1"/>
    </xf>
    <xf numFmtId="0" fontId="28" fillId="5" borderId="6" xfId="0" applyFont="1" applyFill="1" applyBorder="1" applyAlignment="1">
      <alignment horizontal="center" vertical="center" wrapText="1"/>
    </xf>
    <xf numFmtId="0" fontId="28" fillId="5" borderId="5"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7" xfId="0" applyFont="1" applyFill="1" applyBorder="1" applyAlignment="1">
      <alignment horizontal="center" vertical="center"/>
    </xf>
    <xf numFmtId="0" fontId="30" fillId="5" borderId="5" xfId="0" applyFont="1" applyFill="1" applyBorder="1" applyAlignment="1">
      <alignment horizontal="center" vertical="center"/>
    </xf>
    <xf numFmtId="0" fontId="30" fillId="5" borderId="6" xfId="0" applyFont="1" applyFill="1" applyBorder="1" applyAlignment="1">
      <alignment horizontal="center" vertical="center"/>
    </xf>
    <xf numFmtId="0" fontId="30" fillId="5" borderId="6" xfId="0" applyFont="1" applyFill="1" applyBorder="1" applyAlignment="1">
      <alignment horizontal="center" vertical="center" wrapText="1"/>
    </xf>
    <xf numFmtId="44" fontId="30" fillId="5" borderId="6" xfId="2" applyFont="1" applyFill="1" applyBorder="1" applyAlignment="1">
      <alignment horizontal="center" vertical="center"/>
    </xf>
    <xf numFmtId="0" fontId="30" fillId="5" borderId="7" xfId="0" applyFont="1" applyFill="1" applyBorder="1" applyAlignment="1">
      <alignment horizontal="center" vertical="center"/>
    </xf>
    <xf numFmtId="0" fontId="12" fillId="6" borderId="9" xfId="0" applyFont="1" applyFill="1" applyBorder="1" applyAlignment="1">
      <alignment horizontal="center" vertical="center" wrapText="1"/>
    </xf>
    <xf numFmtId="0" fontId="19" fillId="0" borderId="0" xfId="0" applyFont="1">
      <alignment vertical="top" wrapText="1"/>
    </xf>
    <xf numFmtId="0" fontId="12" fillId="0" borderId="9" xfId="0" applyFont="1" applyBorder="1" applyAlignment="1">
      <alignment horizontal="center" vertical="center" wrapText="1"/>
    </xf>
    <xf numFmtId="0" fontId="22" fillId="0" borderId="0" xfId="0" applyFont="1">
      <alignment vertical="top" wrapText="1"/>
    </xf>
    <xf numFmtId="0" fontId="11" fillId="0" borderId="1" xfId="0" applyFont="1" applyBorder="1" applyAlignment="1">
      <alignment vertical="top"/>
    </xf>
    <xf numFmtId="0" fontId="33" fillId="0" borderId="2" xfId="0" applyFont="1" applyBorder="1" applyAlignment="1">
      <alignment horizontal="center" vertical="center" wrapText="1"/>
    </xf>
    <xf numFmtId="0" fontId="34" fillId="0" borderId="2" xfId="0" applyFont="1" applyBorder="1">
      <alignment vertical="top" wrapText="1"/>
    </xf>
    <xf numFmtId="0" fontId="34" fillId="0" borderId="0" xfId="0" applyFont="1">
      <alignment vertical="top" wrapText="1"/>
    </xf>
    <xf numFmtId="0" fontId="35" fillId="4" borderId="2" xfId="0" applyFont="1" applyFill="1" applyBorder="1" applyAlignment="1">
      <alignment horizontal="center" vertical="center"/>
    </xf>
    <xf numFmtId="44" fontId="35" fillId="4" borderId="2" xfId="2" applyFont="1" applyFill="1" applyBorder="1" applyAlignment="1">
      <alignment horizontal="center" vertical="center"/>
    </xf>
    <xf numFmtId="0" fontId="34" fillId="4" borderId="2" xfId="0" applyFont="1" applyFill="1" applyBorder="1">
      <alignment vertical="top" wrapText="1"/>
    </xf>
    <xf numFmtId="0" fontId="33" fillId="0" borderId="18" xfId="0" applyFont="1" applyBorder="1" applyAlignment="1">
      <alignment horizontal="center" vertical="center" wrapText="1"/>
    </xf>
    <xf numFmtId="0" fontId="34" fillId="0" borderId="18" xfId="0" applyFont="1" applyBorder="1">
      <alignment vertical="top" wrapText="1"/>
    </xf>
    <xf numFmtId="0" fontId="34" fillId="0" borderId="18" xfId="0" applyFont="1" applyBorder="1" applyAlignment="1">
      <alignment vertical="top"/>
    </xf>
    <xf numFmtId="0" fontId="35" fillId="4" borderId="18" xfId="0" applyFont="1" applyFill="1" applyBorder="1" applyAlignment="1">
      <alignment horizontal="center" vertical="center"/>
    </xf>
    <xf numFmtId="44" fontId="35" fillId="4" borderId="18" xfId="2" applyFont="1" applyFill="1" applyBorder="1" applyAlignment="1">
      <alignment horizontal="center" vertical="center"/>
    </xf>
    <xf numFmtId="0" fontId="28" fillId="8" borderId="2" xfId="0" applyFont="1" applyFill="1" applyBorder="1" applyAlignment="1">
      <alignment horizontal="center" vertical="center"/>
    </xf>
    <xf numFmtId="0" fontId="36" fillId="9" borderId="2" xfId="0" applyFont="1" applyFill="1" applyBorder="1" applyAlignment="1">
      <alignment horizontal="center" vertical="center" wrapText="1"/>
    </xf>
    <xf numFmtId="0" fontId="28" fillId="10" borderId="2" xfId="0" applyFont="1" applyFill="1" applyBorder="1" applyAlignment="1">
      <alignment horizontal="center" vertical="center"/>
    </xf>
    <xf numFmtId="0" fontId="19" fillId="0" borderId="0" xfId="0" applyFont="1" applyAlignment="1">
      <alignment horizontal="left" vertical="center"/>
    </xf>
    <xf numFmtId="0" fontId="0" fillId="0" borderId="1" xfId="0" applyBorder="1" applyAlignment="1">
      <alignment vertical="center" wrapText="1"/>
    </xf>
    <xf numFmtId="0" fontId="16" fillId="4" borderId="19" xfId="0" applyFont="1" applyFill="1" applyBorder="1" applyAlignment="1">
      <alignment vertical="top"/>
    </xf>
    <xf numFmtId="0" fontId="16" fillId="4" borderId="20" xfId="0" applyFont="1" applyFill="1" applyBorder="1" applyAlignment="1">
      <alignment vertical="top"/>
    </xf>
    <xf numFmtId="0" fontId="17" fillId="4" borderId="20" xfId="0" applyFont="1" applyFill="1" applyBorder="1" applyAlignment="1">
      <alignment vertical="top"/>
    </xf>
    <xf numFmtId="0" fontId="25" fillId="4" borderId="20" xfId="0" applyFont="1" applyFill="1" applyBorder="1" applyAlignment="1">
      <alignment horizontal="left" vertical="top" wrapText="1"/>
    </xf>
    <xf numFmtId="0" fontId="33" fillId="0" borderId="3" xfId="0" applyFont="1" applyBorder="1" applyAlignment="1">
      <alignment horizontal="center" vertical="center" wrapText="1"/>
    </xf>
    <xf numFmtId="0" fontId="34" fillId="0" borderId="3" xfId="0" applyFont="1" applyBorder="1">
      <alignment vertical="top" wrapText="1"/>
    </xf>
    <xf numFmtId="0" fontId="34" fillId="4" borderId="3" xfId="0" applyFont="1" applyFill="1" applyBorder="1">
      <alignment vertical="top" wrapText="1"/>
    </xf>
    <xf numFmtId="0" fontId="0" fillId="0" borderId="1" xfId="0" applyBorder="1" applyAlignment="1">
      <alignment horizontal="center" vertical="center" wrapText="1"/>
    </xf>
    <xf numFmtId="0" fontId="13" fillId="6" borderId="22" xfId="0" applyFont="1" applyFill="1" applyBorder="1" applyAlignment="1">
      <alignment horizontal="center" vertical="center"/>
    </xf>
    <xf numFmtId="0" fontId="12" fillId="6" borderId="23" xfId="0" applyFont="1" applyFill="1" applyBorder="1" applyAlignment="1">
      <alignment horizontal="center" vertical="center"/>
    </xf>
    <xf numFmtId="44" fontId="12" fillId="6" borderId="23" xfId="0" applyNumberFormat="1" applyFont="1" applyFill="1" applyBorder="1" applyAlignment="1">
      <alignment horizontal="center" vertical="center"/>
    </xf>
    <xf numFmtId="0" fontId="13" fillId="6" borderId="23" xfId="0" applyFont="1" applyFill="1" applyBorder="1" applyAlignment="1">
      <alignment horizontal="center" vertical="center"/>
    </xf>
    <xf numFmtId="0" fontId="12" fillId="6" borderId="24" xfId="0" applyFont="1" applyFill="1" applyBorder="1" applyAlignment="1">
      <alignment horizontal="center" vertical="center"/>
    </xf>
    <xf numFmtId="0" fontId="13" fillId="11" borderId="8" xfId="0" applyFont="1" applyFill="1" applyBorder="1" applyAlignment="1">
      <alignment horizontal="center" vertical="center"/>
    </xf>
    <xf numFmtId="0" fontId="31" fillId="11" borderId="9" xfId="0" applyFont="1" applyFill="1" applyBorder="1" applyAlignment="1">
      <alignment horizontal="center" vertical="center" wrapText="1"/>
    </xf>
    <xf numFmtId="0" fontId="12" fillId="11" borderId="9" xfId="0" applyFont="1" applyFill="1" applyBorder="1" applyAlignment="1">
      <alignment horizontal="center" vertical="center" wrapText="1"/>
    </xf>
    <xf numFmtId="44" fontId="12" fillId="11" borderId="10" xfId="2" applyFont="1" applyFill="1" applyBorder="1" applyAlignment="1">
      <alignment horizontal="center" vertical="center"/>
    </xf>
    <xf numFmtId="0" fontId="14" fillId="4" borderId="8" xfId="0" applyFont="1" applyFill="1" applyBorder="1" applyAlignment="1">
      <alignment horizontal="center" vertical="center"/>
    </xf>
    <xf numFmtId="0" fontId="12" fillId="4" borderId="9" xfId="0" applyFont="1" applyFill="1" applyBorder="1" applyAlignment="1">
      <alignment horizontal="center" vertical="center" wrapText="1"/>
    </xf>
    <xf numFmtId="44" fontId="12" fillId="4" borderId="10" xfId="2" applyFont="1" applyFill="1" applyBorder="1" applyAlignment="1">
      <alignment horizontal="center" vertical="center"/>
    </xf>
    <xf numFmtId="0" fontId="23" fillId="6" borderId="23" xfId="0" applyFont="1" applyFill="1" applyBorder="1" applyAlignment="1">
      <alignment horizontal="right" vertical="center" wrapText="1"/>
    </xf>
    <xf numFmtId="44" fontId="12" fillId="6" borderId="25" xfId="0" applyNumberFormat="1" applyFont="1" applyFill="1" applyBorder="1" applyAlignment="1">
      <alignment horizontal="center" vertical="center"/>
    </xf>
    <xf numFmtId="0" fontId="14" fillId="4" borderId="17" xfId="0" applyFont="1" applyFill="1" applyBorder="1" applyAlignment="1">
      <alignment horizontal="center" vertical="center"/>
    </xf>
    <xf numFmtId="0" fontId="12" fillId="4" borderId="1" xfId="0" applyFont="1" applyFill="1" applyBorder="1" applyAlignment="1">
      <alignment horizontal="left" vertical="center" wrapText="1"/>
    </xf>
    <xf numFmtId="44" fontId="12" fillId="4" borderId="26" xfId="2" applyFont="1" applyFill="1" applyBorder="1" applyAlignment="1">
      <alignment horizontal="center" vertical="center"/>
    </xf>
    <xf numFmtId="0" fontId="28" fillId="7" borderId="17" xfId="0" applyFont="1" applyFill="1" applyBorder="1" applyAlignment="1">
      <alignment horizontal="center" vertical="center"/>
    </xf>
    <xf numFmtId="0" fontId="28" fillId="7" borderId="1" xfId="0" applyFont="1" applyFill="1" applyBorder="1" applyAlignment="1">
      <alignment horizontal="center" vertical="center" wrapText="1"/>
    </xf>
    <xf numFmtId="0" fontId="28" fillId="7" borderId="26" xfId="0" applyFont="1" applyFill="1" applyBorder="1" applyAlignment="1">
      <alignment horizontal="center" vertical="center"/>
    </xf>
    <xf numFmtId="0" fontId="37" fillId="4" borderId="11" xfId="0" applyFont="1" applyFill="1" applyBorder="1" applyAlignment="1">
      <alignment horizontal="left" vertical="center" wrapText="1"/>
    </xf>
    <xf numFmtId="0" fontId="40" fillId="4" borderId="11" xfId="0" applyFont="1" applyFill="1" applyBorder="1" applyAlignment="1">
      <alignment horizontal="left" vertical="center" wrapText="1"/>
    </xf>
    <xf numFmtId="0" fontId="43" fillId="4" borderId="21" xfId="0" applyFont="1" applyFill="1" applyBorder="1" applyAlignment="1">
      <alignment horizontal="left" vertical="top" wrapText="1"/>
    </xf>
    <xf numFmtId="0" fontId="45" fillId="12" borderId="0" xfId="0" applyFont="1" applyFill="1">
      <alignment vertical="top" wrapText="1"/>
    </xf>
    <xf numFmtId="0" fontId="0" fillId="0" borderId="0" xfId="0" applyAlignment="1">
      <alignment vertical="top"/>
    </xf>
    <xf numFmtId="0" fontId="45" fillId="12" borderId="0" xfId="0" applyFont="1" applyFill="1" applyAlignment="1">
      <alignment vertical="top"/>
    </xf>
    <xf numFmtId="0" fontId="21" fillId="0" borderId="0" xfId="0" applyFont="1" applyFill="1" applyAlignment="1">
      <alignment horizontal="center" vertical="center" wrapText="1"/>
    </xf>
  </cellXfs>
  <cellStyles count="3">
    <cellStyle name="Currency" xfId="2" builtinId="4"/>
    <cellStyle name="Normal" xfId="0" builtinId="0"/>
    <cellStyle name="Normal 2" xfId="1" xr:uid="{00000000-0005-0000-0000-000001000000}"/>
  </cellStyles>
  <dxfs count="20">
    <dxf>
      <font>
        <b val="0"/>
        <i val="0"/>
        <strike val="0"/>
        <condense val="0"/>
        <extend val="0"/>
        <outline val="0"/>
        <shadow val="0"/>
        <u val="none"/>
        <vertAlign val="baseline"/>
        <sz val="10"/>
        <color indexed="8"/>
        <name val="Times New Roman"/>
        <family val="1"/>
        <scheme val="none"/>
      </font>
      <fill>
        <patternFill patternType="solid">
          <fgColor indexed="64"/>
          <bgColor rgb="FFDCE6F1"/>
        </patternFill>
      </fill>
      <alignment horizontal="center" vertical="center" textRotation="0" wrapText="1" indent="0" justifyLastLine="0" shrinkToFit="0" readingOrder="0"/>
      <border diagonalUp="0" diagonalDown="0">
        <left/>
        <right/>
        <top/>
        <bottom style="medium">
          <color rgb="FF95B3D7"/>
        </bottom>
        <vertical/>
        <horizontal/>
      </border>
    </dxf>
    <dxf>
      <font>
        <b val="0"/>
        <i val="0"/>
        <strike val="0"/>
        <condense val="0"/>
        <extend val="0"/>
        <outline val="0"/>
        <shadow val="0"/>
        <u val="none"/>
        <vertAlign val="baseline"/>
        <sz val="12"/>
        <color rgb="FF000000"/>
        <name val="Times New Roman"/>
        <family val="1"/>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Times New Roman"/>
        <family val="1"/>
        <scheme val="none"/>
      </font>
      <fill>
        <patternFill patternType="solid">
          <fgColor indexed="64"/>
          <bgColor rgb="FF4F81BD"/>
        </patternFill>
      </fill>
      <alignment horizontal="center" vertical="center" textRotation="0" wrapText="0" indent="0" justifyLastLine="0" shrinkToFit="0" readingOrder="0"/>
    </dxf>
    <dxf>
      <fill>
        <patternFill>
          <fgColor indexed="64"/>
          <bgColor theme="0"/>
        </patternFill>
      </fill>
      <border diagonalUp="0" diagonalDown="0" outline="0">
        <left style="thin">
          <color indexed="64"/>
        </left>
        <right style="thin">
          <color indexed="64"/>
        </right>
        <top style="thin">
          <color indexed="64"/>
        </top>
        <bottom style="thin">
          <color indexed="64"/>
        </bottom>
      </border>
    </dxf>
    <dxf>
      <fill>
        <patternFill>
          <fgColor indexed="64"/>
          <bgColor theme="0"/>
        </patternFill>
      </fill>
      <border diagonalUp="0" diagonalDown="0" outline="0">
        <left style="thin">
          <color indexed="64"/>
        </left>
        <right style="thin">
          <color indexed="64"/>
        </right>
        <top style="thin">
          <color indexed="64"/>
        </top>
        <bottom style="thin">
          <color indexed="64"/>
        </bottom>
      </border>
    </dxf>
    <dxf>
      <fill>
        <patternFill>
          <fgColor indexed="64"/>
          <bgColor theme="0"/>
        </patternFill>
      </fill>
      <border diagonalUp="0" diagonalDown="0" outline="0">
        <left style="thin">
          <color indexed="64"/>
        </left>
        <right style="thin">
          <color indexed="64"/>
        </right>
        <top style="thin">
          <color indexed="64"/>
        </top>
        <bottom style="thin">
          <color indexed="64"/>
        </bottom>
      </border>
    </dxf>
    <dxf>
      <fill>
        <patternFill>
          <fgColor indexed="64"/>
          <bgColor theme="0"/>
        </patternFill>
      </fill>
      <border diagonalUp="0" diagonalDown="0" outline="0">
        <left style="thin">
          <color indexed="64"/>
        </left>
        <right style="thin">
          <color indexed="64"/>
        </right>
        <top style="thin">
          <color indexed="64"/>
        </top>
        <bottom style="thin">
          <color indexed="64"/>
        </bottom>
      </border>
    </dxf>
    <dxf>
      <fill>
        <patternFill>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5"/>
        <color rgb="FF000000"/>
        <name val="Calibri"/>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5"/>
        <color rgb="FF000000"/>
        <name val="Calibr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5"/>
        <color rgb="FF000000"/>
        <name val="Calibr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5"/>
        <color rgb="FF000000"/>
        <name val="Calibr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5"/>
        <color rgb="FF000000"/>
        <name val="Calibr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5"/>
        <color rgb="FF000000"/>
        <name val="Calibr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5"/>
        <color rgb="FF000000"/>
        <name val="Calibr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5"/>
        <color rgb="FF000000"/>
        <name val="Calibr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5"/>
        <color rgb="FF000000"/>
        <name val="Calibr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medium">
          <color rgb="FF95B3D7"/>
        </left>
      </border>
    </dxf>
    <dxf>
      <border>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1F497D"/>
      <rgbColor rgb="FFDBE5F1"/>
      <rgbColor rgb="FF4F81BD"/>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E88E129-3AA6-46AA-A866-4061475A17BD}" name="Table2" displayName="Table2" ref="A2:N37" totalsRowShown="0" headerRowDxfId="19" headerRowBorderDxfId="18" tableBorderDxfId="17">
  <autoFilter ref="A2:N37" xr:uid="{2E88E129-3AA6-46AA-A866-4061475A17BD}"/>
  <tableColumns count="14">
    <tableColumn id="1" xr3:uid="{B56A49DD-6F96-4221-ACA0-84B9CB796DDC}" name="#" dataDxfId="16"/>
    <tableColumn id="3" xr3:uid="{434D2179-C2F0-4DD7-9A01-63949B5F7D3C}" name="Direction" dataDxfId="15"/>
    <tableColumn id="4" xr3:uid="{CAFC18E6-5EA1-4BFF-9815-66358CA8FA76}" name="Frequency" dataDxfId="14"/>
    <tableColumn id="5" xr3:uid="{BC3A6848-ECC5-45EC-9F02-E7C4750DCB22}" name="Interface Type" dataDxfId="13"/>
    <tableColumn id="6" xr3:uid="{9603949D-751E-490D-9F56-0DD1381E7266}" name="Business Purpose" dataDxfId="12"/>
    <tableColumn id="7" xr3:uid="{04149E2E-63B0-4AA1-B575-047B10982B97}" name="Data Elements" dataDxfId="11"/>
    <tableColumn id="8" xr3:uid="{4068D1B6-C345-4539-87BC-9AF10271E6E9}" name="Modify &amp; Integrate" dataDxfId="10"/>
    <tableColumn id="9" xr3:uid="{26E3EA78-B288-42EE-91B1-B57833CF5A35}" name="DIH Scope - JMS" dataDxfId="9"/>
    <tableColumn id="10" xr3:uid="{9C8A7702-C908-4497-A72C-F30EC3C34CF8}" name="DIH Scope - CMS" dataDxfId="8"/>
    <tableColumn id="11" xr3:uid="{DE3BF816-0CF5-4812-A3E9-2C2CAF2640F2}" name="LOE (Hours/Points)" dataDxfId="7"/>
    <tableColumn id="12" xr3:uid="{BAE6520E-B016-4BBB-A11C-5656F9DEF74A}" name="Rate (Hourly/Fixed)" dataDxfId="6"/>
    <tableColumn id="13" xr3:uid="{D02BFF95-0A2A-4E29-B0B5-F4FB88344556}" name="Extended Cost" dataDxfId="5"/>
    <tableColumn id="14" xr3:uid="{45F33B64-2FAD-4D06-B58B-0FE600C5D13D}" name="Price $" dataDxfId="4"/>
    <tableColumn id="15" xr3:uid="{6BD18AF6-D170-4087-895D-1A8C7EB89FAF}" name="Response Assumptions" dataDxfId="3"/>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42C9E9-34B6-42C7-B57F-4C3620D6202A}" name="Table1" displayName="Table1" ref="A2:D19" totalsRowShown="0" headerRowDxfId="2">
  <autoFilter ref="A2:D19" xr:uid="{1C42C9E9-34B6-42C7-B57F-4C3620D6202A}"/>
  <tableColumns count="4">
    <tableColumn id="1" xr3:uid="{1248353C-BCD6-4A6A-9BCA-3603D2A070DA}" name="#"/>
    <tableColumn id="7" xr3:uid="{C7AF1187-5261-4AFE-B6EB-137CE30B2CE0}" name="Phase" dataDxfId="1"/>
    <tableColumn id="3" xr3:uid="{4BE2D08C-5239-4F7D-8439-506EACB9A5E4}" name="Task / Deliverable Name _x000a_Description in 6.0 of Exhibit " dataDxfId="0"/>
    <tableColumn id="6" xr3:uid="{BB304B13-4E50-46B5-B321-39F6D30F7CA6}" name="Price $" dataCellStyle="Currency"/>
  </tableColumns>
  <tableStyleInfo name="TableStyleLight1"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pageSetUpPr fitToPage="1"/>
  </sheetPr>
  <dimension ref="A1:IV13"/>
  <sheetViews>
    <sheetView showGridLines="0" zoomScaleNormal="100" zoomScalePageLayoutView="90" workbookViewId="0"/>
  </sheetViews>
  <sheetFormatPr defaultColWidth="6.8984375" defaultRowHeight="15" customHeight="1" x14ac:dyDescent="0.25"/>
  <cols>
    <col min="1" max="1" width="15.3984375" style="2" customWidth="1"/>
    <col min="2" max="2" width="79.8984375" style="2" customWidth="1"/>
    <col min="3" max="3" width="10" style="2" customWidth="1"/>
    <col min="4" max="4" width="10.59765625" style="2" customWidth="1"/>
    <col min="5" max="5" width="44.09765625" style="2" customWidth="1"/>
    <col min="6" max="6" width="9.765625E-2" style="2" customWidth="1"/>
    <col min="7" max="256" width="6.8984375" style="2" customWidth="1"/>
  </cols>
  <sheetData>
    <row r="1" spans="1:256" ht="18" customHeight="1" x14ac:dyDescent="0.25">
      <c r="A1" s="1"/>
      <c r="B1" s="1"/>
      <c r="C1" s="1"/>
      <c r="D1" s="1"/>
      <c r="E1" s="1"/>
      <c r="F1" s="1"/>
    </row>
    <row r="2" spans="1:256" ht="21" customHeight="1" x14ac:dyDescent="0.35">
      <c r="A2" s="3" t="s">
        <v>0</v>
      </c>
      <c r="B2" s="1"/>
      <c r="C2" s="1"/>
      <c r="D2" s="1"/>
      <c r="E2" s="1"/>
      <c r="F2" s="1"/>
    </row>
    <row r="3" spans="1:256" ht="18" customHeight="1" x14ac:dyDescent="0.25">
      <c r="A3" s="1"/>
      <c r="B3" s="1"/>
      <c r="C3" s="1"/>
      <c r="D3" s="1"/>
      <c r="E3" s="1"/>
      <c r="F3" s="1"/>
    </row>
    <row r="4" spans="1:256" ht="18.95" customHeight="1" x14ac:dyDescent="0.25">
      <c r="A4" s="14"/>
      <c r="B4" s="14"/>
      <c r="C4" s="14"/>
      <c r="D4" s="14"/>
      <c r="E4" s="14"/>
      <c r="F4" s="1"/>
    </row>
    <row r="5" spans="1:256" ht="57" customHeight="1" x14ac:dyDescent="0.25">
      <c r="A5" s="5" t="s">
        <v>1</v>
      </c>
      <c r="B5" s="5" t="s">
        <v>2</v>
      </c>
      <c r="C5" s="6" t="s">
        <v>3</v>
      </c>
      <c r="D5" s="6" t="s">
        <v>4</v>
      </c>
      <c r="E5" s="6" t="s">
        <v>5</v>
      </c>
      <c r="F5" s="4"/>
    </row>
    <row r="6" spans="1:256" ht="33" customHeight="1" x14ac:dyDescent="0.25">
      <c r="A6" s="8" t="s">
        <v>6</v>
      </c>
      <c r="B6" s="10" t="s">
        <v>7</v>
      </c>
      <c r="C6" s="13"/>
      <c r="D6" s="13"/>
      <c r="E6" s="13"/>
      <c r="F6" s="4"/>
    </row>
    <row r="7" spans="1:256" ht="80.25" customHeight="1" x14ac:dyDescent="0.25">
      <c r="A7" s="7" t="s">
        <v>8</v>
      </c>
      <c r="B7" s="9" t="s">
        <v>9</v>
      </c>
      <c r="C7" s="12"/>
      <c r="D7" s="12"/>
      <c r="E7" s="12"/>
      <c r="F7" s="4"/>
    </row>
    <row r="8" spans="1:256" s="21" customFormat="1" ht="80.25" customHeight="1" x14ac:dyDescent="0.25">
      <c r="A8" s="18" t="s">
        <v>10</v>
      </c>
      <c r="B8" s="19" t="s">
        <v>11</v>
      </c>
      <c r="C8" s="22"/>
      <c r="D8" s="22"/>
      <c r="E8" s="22"/>
      <c r="F8" s="23"/>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row>
    <row r="9" spans="1:256" ht="33" customHeight="1" x14ac:dyDescent="0.25">
      <c r="A9" s="7" t="s">
        <v>12</v>
      </c>
      <c r="B9" s="9" t="s">
        <v>13</v>
      </c>
      <c r="C9" s="12"/>
      <c r="D9" s="12"/>
      <c r="E9" s="12"/>
      <c r="F9" s="4"/>
    </row>
    <row r="10" spans="1:256" s="21" customFormat="1" ht="80.25" customHeight="1" x14ac:dyDescent="0.25">
      <c r="A10" s="18" t="s">
        <v>14</v>
      </c>
      <c r="B10" s="19" t="s">
        <v>15</v>
      </c>
      <c r="C10" s="22"/>
      <c r="D10" s="22"/>
      <c r="E10" s="22"/>
      <c r="F10" s="23"/>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row>
    <row r="11" spans="1:256" s="21" customFormat="1" ht="33" customHeight="1" x14ac:dyDescent="0.25">
      <c r="A11" s="18" t="s">
        <v>16</v>
      </c>
      <c r="B11" s="19" t="s">
        <v>17</v>
      </c>
      <c r="C11" s="22"/>
      <c r="D11" s="22"/>
      <c r="E11" s="22"/>
      <c r="F11" s="23"/>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row>
    <row r="12" spans="1:256" ht="16.5" customHeight="1" x14ac:dyDescent="0.25">
      <c r="A12" s="7" t="s">
        <v>18</v>
      </c>
      <c r="B12" s="9" t="s">
        <v>19</v>
      </c>
      <c r="C12" s="12"/>
      <c r="D12" s="12"/>
      <c r="E12" s="12"/>
      <c r="F12" s="4"/>
    </row>
    <row r="13" spans="1:256" ht="18.95" customHeight="1" x14ac:dyDescent="0.25">
      <c r="A13" s="14"/>
      <c r="B13" s="14"/>
      <c r="C13" s="14"/>
      <c r="D13" s="14"/>
      <c r="E13" s="14"/>
      <c r="F13" s="1"/>
    </row>
  </sheetData>
  <pageMargins left="0.7" right="0.7" top="0.75" bottom="0.75" header="0.3" footer="0.3"/>
  <pageSetup scale="56" fitToHeight="0" orientation="landscape" r:id="rId1"/>
  <headerFooter>
    <oddFooter>&amp;L&amp;P&amp;C&amp;"Calibri,Regular"&amp;11&amp;K000000&amp;A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11D81-1693-0242-AE5F-D1B15299D849}">
  <sheetPr codeName="Sheet18">
    <tabColor theme="5" tint="0.59999389629810485"/>
  </sheetPr>
  <dimension ref="A1:D17"/>
  <sheetViews>
    <sheetView zoomScale="120" zoomScaleNormal="120" workbookViewId="0">
      <selection activeCell="B21" sqref="B21"/>
    </sheetView>
  </sheetViews>
  <sheetFormatPr defaultColWidth="11.19921875" defaultRowHeight="15" x14ac:dyDescent="0.2"/>
  <cols>
    <col min="1" max="1" width="5.19921875" customWidth="1"/>
    <col min="2" max="2" width="69.796875" customWidth="1"/>
    <col min="3" max="3" width="14.09765625" customWidth="1"/>
  </cols>
  <sheetData>
    <row r="1" spans="1:4" x14ac:dyDescent="0.2">
      <c r="A1" s="36" t="s">
        <v>198</v>
      </c>
    </row>
    <row r="2" spans="1:4" x14ac:dyDescent="0.2">
      <c r="A2" s="36" t="s">
        <v>199</v>
      </c>
    </row>
    <row r="3" spans="1:4" s="51" customFormat="1" ht="11.25" x14ac:dyDescent="0.2">
      <c r="A3" s="70" t="s">
        <v>200</v>
      </c>
    </row>
    <row r="5" spans="1:4" ht="15.75" thickBot="1" x14ac:dyDescent="0.25">
      <c r="A5" s="67" t="s">
        <v>201</v>
      </c>
      <c r="B5" s="68" t="s">
        <v>202</v>
      </c>
      <c r="C5" s="69" t="s">
        <v>203</v>
      </c>
    </row>
    <row r="6" spans="1:4" ht="39.950000000000003" customHeight="1" x14ac:dyDescent="0.2">
      <c r="A6" s="56" t="s">
        <v>204</v>
      </c>
      <c r="B6" s="131" t="s">
        <v>205</v>
      </c>
      <c r="C6" s="57">
        <f>'C1 - Software or Subscription'!I9</f>
        <v>0</v>
      </c>
      <c r="D6" s="85"/>
    </row>
    <row r="7" spans="1:4" ht="39.950000000000003" customHeight="1" x14ac:dyDescent="0.2">
      <c r="A7" s="56" t="s">
        <v>206</v>
      </c>
      <c r="B7" s="55" t="s">
        <v>207</v>
      </c>
      <c r="C7" s="57">
        <f>'C2 - Cloud Infrastructure Costs'!F9</f>
        <v>0</v>
      </c>
      <c r="D7" s="85"/>
    </row>
    <row r="8" spans="1:4" ht="39.950000000000003" customHeight="1" x14ac:dyDescent="0.2">
      <c r="A8" s="56" t="s">
        <v>208</v>
      </c>
      <c r="B8" s="55" t="s">
        <v>209</v>
      </c>
      <c r="C8" s="57">
        <f>'C3 - Integration Development Pr'!M37</f>
        <v>0</v>
      </c>
      <c r="D8" s="85"/>
    </row>
    <row r="9" spans="1:4" ht="39.950000000000003" customHeight="1" x14ac:dyDescent="0.2">
      <c r="A9" s="56" t="s">
        <v>210</v>
      </c>
      <c r="B9" s="55" t="s">
        <v>211</v>
      </c>
      <c r="C9" s="57">
        <f>SUM('C1 - Software or Subscription'!I13)</f>
        <v>0</v>
      </c>
      <c r="D9" s="85"/>
    </row>
    <row r="10" spans="1:4" ht="39.950000000000003" customHeight="1" x14ac:dyDescent="0.2">
      <c r="A10" s="56" t="s">
        <v>212</v>
      </c>
      <c r="B10" s="130" t="s">
        <v>213</v>
      </c>
      <c r="C10" s="57">
        <f>'C5 - Professional Services'!D8</f>
        <v>0</v>
      </c>
      <c r="D10" s="85"/>
    </row>
    <row r="11" spans="1:4" ht="39.950000000000003" customHeight="1" x14ac:dyDescent="0.2">
      <c r="A11" s="56" t="s">
        <v>214</v>
      </c>
      <c r="B11" s="55" t="s">
        <v>215</v>
      </c>
      <c r="C11" s="57">
        <f>SUM('C1 - Software or Subscription'!I14)</f>
        <v>0</v>
      </c>
      <c r="D11" s="85"/>
    </row>
    <row r="12" spans="1:4" ht="39.950000000000003" customHeight="1" x14ac:dyDescent="0.2">
      <c r="A12" s="124" t="s">
        <v>216</v>
      </c>
      <c r="B12" s="125" t="s">
        <v>217</v>
      </c>
      <c r="C12" s="126">
        <f>'C7 - Other Costs'!E9</f>
        <v>0</v>
      </c>
      <c r="D12" s="54"/>
    </row>
    <row r="13" spans="1:4" ht="36.950000000000003" customHeight="1" x14ac:dyDescent="0.2">
      <c r="A13" s="110"/>
      <c r="B13" s="122" t="s">
        <v>218</v>
      </c>
      <c r="C13" s="123">
        <f>SUM(C6:C12)</f>
        <v>0</v>
      </c>
      <c r="D13" s="54"/>
    </row>
    <row r="14" spans="1:4" x14ac:dyDescent="0.2">
      <c r="A14" s="127" t="s">
        <v>201</v>
      </c>
      <c r="B14" s="128" t="s">
        <v>219</v>
      </c>
      <c r="C14" s="129" t="s">
        <v>203</v>
      </c>
    </row>
    <row r="15" spans="1:4" ht="39.950000000000003" customHeight="1" x14ac:dyDescent="0.2">
      <c r="A15" s="56" t="s">
        <v>220</v>
      </c>
      <c r="B15" s="55" t="s">
        <v>221</v>
      </c>
      <c r="C15" s="57">
        <f>SUM('O1 - Optional SW'!D9)</f>
        <v>0</v>
      </c>
      <c r="D15" s="54"/>
    </row>
    <row r="16" spans="1:4" ht="39.950000000000003" customHeight="1" thickBot="1" x14ac:dyDescent="0.25">
      <c r="A16" s="56" t="s">
        <v>222</v>
      </c>
      <c r="B16" s="55" t="s">
        <v>223</v>
      </c>
      <c r="C16" s="57">
        <f>SUM('O2 - Optional Services'!D9)</f>
        <v>0</v>
      </c>
      <c r="D16" s="54"/>
    </row>
    <row r="17" spans="1:4" ht="39.950000000000003" customHeight="1" thickBot="1" x14ac:dyDescent="0.25">
      <c r="A17" s="56" t="s">
        <v>224</v>
      </c>
      <c r="B17" s="55" t="s">
        <v>225</v>
      </c>
      <c r="C17" s="57">
        <f>'O3 - Other Optional Items'!D9</f>
        <v>0</v>
      </c>
      <c r="D17" s="54"/>
    </row>
  </sheetData>
  <phoneticPr fontId="18" type="noConversion"/>
  <pageMargins left="0.7" right="0.7" top="0.75" bottom="0.75" header="0.3" footer="0.3"/>
  <pageSetup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70398-CC57-F746-A50B-0F2E0C371384}">
  <sheetPr codeName="Sheet17">
    <tabColor rgb="FFFFFF00"/>
  </sheetPr>
  <dimension ref="A1:C12"/>
  <sheetViews>
    <sheetView workbookViewId="0">
      <selection activeCell="B15" sqref="B15"/>
    </sheetView>
  </sheetViews>
  <sheetFormatPr defaultColWidth="11.19921875" defaultRowHeight="15" x14ac:dyDescent="0.2"/>
  <cols>
    <col min="1" max="1" width="5.19921875" customWidth="1"/>
    <col min="2" max="2" width="55.09765625" customWidth="1"/>
    <col min="3" max="3" width="24.19921875" customWidth="1"/>
  </cols>
  <sheetData>
    <row r="1" spans="1:3" ht="15.75" thickBot="1" x14ac:dyDescent="0.25">
      <c r="A1" s="36" t="s">
        <v>226</v>
      </c>
    </row>
    <row r="2" spans="1:3" ht="43.5" thickBot="1" x14ac:dyDescent="0.25">
      <c r="A2" s="71" t="s">
        <v>201</v>
      </c>
      <c r="B2" s="72" t="s">
        <v>227</v>
      </c>
      <c r="C2" s="72" t="s">
        <v>228</v>
      </c>
    </row>
    <row r="3" spans="1:3" ht="39.950000000000003" customHeight="1" thickBot="1" x14ac:dyDescent="0.25">
      <c r="A3" s="37">
        <v>1</v>
      </c>
      <c r="B3" s="41" t="s">
        <v>229</v>
      </c>
      <c r="C3" s="41"/>
    </row>
    <row r="4" spans="1:3" ht="39.950000000000003" customHeight="1" thickBot="1" x14ac:dyDescent="0.25">
      <c r="A4" s="38">
        <v>2</v>
      </c>
      <c r="B4" s="44"/>
      <c r="C4" s="44"/>
    </row>
    <row r="5" spans="1:3" ht="39.950000000000003" customHeight="1" thickBot="1" x14ac:dyDescent="0.25">
      <c r="A5" s="37">
        <v>3</v>
      </c>
      <c r="B5" s="41"/>
      <c r="C5" s="41"/>
    </row>
    <row r="6" spans="1:3" ht="39.950000000000003" customHeight="1" thickBot="1" x14ac:dyDescent="0.25">
      <c r="A6" s="38">
        <v>4</v>
      </c>
      <c r="B6" s="44"/>
      <c r="C6" s="44"/>
    </row>
    <row r="7" spans="1:3" ht="39.950000000000003" customHeight="1" thickBot="1" x14ac:dyDescent="0.25">
      <c r="A7" s="37">
        <v>5</v>
      </c>
      <c r="B7" s="41"/>
      <c r="C7" s="41"/>
    </row>
    <row r="8" spans="1:3" ht="39.950000000000003" customHeight="1" thickBot="1" x14ac:dyDescent="0.25">
      <c r="A8" s="38" t="s">
        <v>230</v>
      </c>
      <c r="B8" s="44"/>
      <c r="C8" s="44"/>
    </row>
    <row r="10" spans="1:3" x14ac:dyDescent="0.2">
      <c r="A10" s="39" t="s">
        <v>231</v>
      </c>
    </row>
    <row r="11" spans="1:3" x14ac:dyDescent="0.2">
      <c r="A11" s="134"/>
      <c r="B11" s="134"/>
    </row>
    <row r="12" spans="1:3" ht="15.75" x14ac:dyDescent="0.2">
      <c r="A12" s="135" t="s">
        <v>232</v>
      </c>
    </row>
  </sheetData>
  <pageMargins left="0.7" right="0.7" top="0.75" bottom="0.75" header="0.3" footer="0.3"/>
  <pageSetup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9F67F-1ED7-014A-95E2-A6412166E29C}">
  <sheetPr codeName="Sheet9">
    <tabColor rgb="FFFFFF00"/>
  </sheetPr>
  <dimension ref="A1:J12"/>
  <sheetViews>
    <sheetView workbookViewId="0">
      <selection activeCell="A11" sqref="A11:A12"/>
    </sheetView>
  </sheetViews>
  <sheetFormatPr defaultColWidth="11.19921875" defaultRowHeight="15" x14ac:dyDescent="0.2"/>
  <cols>
    <col min="1" max="1" width="10.796875" customWidth="1"/>
    <col min="2" max="3" width="16.09765625" customWidth="1"/>
    <col min="4" max="8" width="12.69921875" customWidth="1"/>
    <col min="9" max="9" width="14" customWidth="1"/>
    <col min="10" max="10" width="42.59765625" customWidth="1"/>
  </cols>
  <sheetData>
    <row r="1" spans="1:10" ht="15.75" thickBot="1" x14ac:dyDescent="0.25">
      <c r="A1" s="36" t="s">
        <v>233</v>
      </c>
    </row>
    <row r="2" spans="1:10" ht="15.75" thickBot="1" x14ac:dyDescent="0.25">
      <c r="A2" s="73" t="s">
        <v>201</v>
      </c>
      <c r="B2" s="74" t="s">
        <v>234</v>
      </c>
      <c r="C2" s="74" t="s">
        <v>235</v>
      </c>
      <c r="D2" s="74" t="s">
        <v>236</v>
      </c>
      <c r="E2" s="74" t="s">
        <v>237</v>
      </c>
      <c r="F2" s="74" t="s">
        <v>238</v>
      </c>
      <c r="G2" s="74" t="s">
        <v>239</v>
      </c>
      <c r="H2" s="74" t="s">
        <v>240</v>
      </c>
      <c r="I2" s="74" t="s">
        <v>203</v>
      </c>
      <c r="J2" s="75" t="s">
        <v>241</v>
      </c>
    </row>
    <row r="3" spans="1:10" ht="39.950000000000003" customHeight="1" thickBot="1" x14ac:dyDescent="0.25">
      <c r="A3" s="37">
        <v>1</v>
      </c>
      <c r="B3" s="41" t="s">
        <v>242</v>
      </c>
      <c r="C3" s="41"/>
      <c r="D3" s="41"/>
      <c r="E3" s="41"/>
      <c r="F3" s="41"/>
      <c r="G3" s="41"/>
      <c r="H3" s="41"/>
      <c r="I3" s="42">
        <f t="shared" ref="I3:I8" si="0">SUM(D3:H3)</f>
        <v>0</v>
      </c>
      <c r="J3" s="43"/>
    </row>
    <row r="4" spans="1:10" ht="39.950000000000003" customHeight="1" thickBot="1" x14ac:dyDescent="0.25">
      <c r="A4" s="38">
        <v>2</v>
      </c>
      <c r="B4" s="44" t="s">
        <v>242</v>
      </c>
      <c r="C4" s="44"/>
      <c r="D4" s="44"/>
      <c r="E4" s="44"/>
      <c r="F4" s="44"/>
      <c r="G4" s="44"/>
      <c r="H4" s="44"/>
      <c r="I4" s="45">
        <f t="shared" si="0"/>
        <v>0</v>
      </c>
      <c r="J4" s="46"/>
    </row>
    <row r="5" spans="1:10" ht="39.950000000000003" customHeight="1" thickBot="1" x14ac:dyDescent="0.25">
      <c r="A5" s="37">
        <v>3</v>
      </c>
      <c r="B5" s="41" t="s">
        <v>242</v>
      </c>
      <c r="C5" s="41"/>
      <c r="D5" s="41"/>
      <c r="E5" s="41"/>
      <c r="F5" s="41"/>
      <c r="G5" s="41"/>
      <c r="H5" s="41"/>
      <c r="I5" s="42">
        <f t="shared" si="0"/>
        <v>0</v>
      </c>
      <c r="J5" s="43"/>
    </row>
    <row r="6" spans="1:10" ht="39.950000000000003" customHeight="1" thickBot="1" x14ac:dyDescent="0.25">
      <c r="A6" s="38">
        <v>4</v>
      </c>
      <c r="B6" s="44" t="s">
        <v>242</v>
      </c>
      <c r="C6" s="44"/>
      <c r="D6" s="44"/>
      <c r="E6" s="44"/>
      <c r="F6" s="44"/>
      <c r="G6" s="44"/>
      <c r="H6" s="44"/>
      <c r="I6" s="45">
        <f t="shared" si="0"/>
        <v>0</v>
      </c>
      <c r="J6" s="46"/>
    </row>
    <row r="7" spans="1:10" ht="39.950000000000003" customHeight="1" thickBot="1" x14ac:dyDescent="0.25">
      <c r="A7" s="37">
        <v>5</v>
      </c>
      <c r="B7" s="41" t="s">
        <v>242</v>
      </c>
      <c r="C7" s="41"/>
      <c r="D7" s="41"/>
      <c r="E7" s="41"/>
      <c r="F7" s="41"/>
      <c r="G7" s="41"/>
      <c r="H7" s="41"/>
      <c r="I7" s="42">
        <f t="shared" si="0"/>
        <v>0</v>
      </c>
      <c r="J7" s="43"/>
    </row>
    <row r="8" spans="1:10" ht="39.950000000000003" customHeight="1" thickBot="1" x14ac:dyDescent="0.25">
      <c r="A8" s="38">
        <v>6</v>
      </c>
      <c r="B8" s="44" t="s">
        <v>242</v>
      </c>
      <c r="C8" s="44"/>
      <c r="D8" s="44"/>
      <c r="E8" s="44"/>
      <c r="F8" s="44"/>
      <c r="G8" s="44"/>
      <c r="H8" s="44"/>
      <c r="I8" s="45">
        <f t="shared" si="0"/>
        <v>0</v>
      </c>
      <c r="J8" s="46"/>
    </row>
    <row r="9" spans="1:10" ht="15.75" thickBot="1" x14ac:dyDescent="0.25">
      <c r="A9" s="47" t="s">
        <v>243</v>
      </c>
      <c r="B9" s="41"/>
      <c r="C9" s="41"/>
      <c r="D9" s="41"/>
      <c r="E9" s="41"/>
      <c r="F9" s="41"/>
      <c r="G9" s="41"/>
      <c r="H9" s="41"/>
      <c r="I9" s="50">
        <f>SUM(I3:I8)</f>
        <v>0</v>
      </c>
      <c r="J9" s="43"/>
    </row>
    <row r="11" spans="1:10" x14ac:dyDescent="0.2">
      <c r="A11" s="134"/>
    </row>
    <row r="12" spans="1:10" ht="15.75" x14ac:dyDescent="0.2">
      <c r="A12" s="135" t="s">
        <v>232</v>
      </c>
    </row>
  </sheetData>
  <phoneticPr fontId="26" type="noConversion"/>
  <pageMargins left="0.7" right="0.7" top="0.75" bottom="0.75" header="0.3" footer="0.3"/>
  <pageSetup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E624D-9D0E-4DBD-B92D-B7CF11BEB732}">
  <sheetPr>
    <tabColor rgb="FFFFFF00"/>
  </sheetPr>
  <dimension ref="A1:G12"/>
  <sheetViews>
    <sheetView workbookViewId="0">
      <selection activeCell="A11" sqref="A11:A12"/>
    </sheetView>
  </sheetViews>
  <sheetFormatPr defaultColWidth="11.19921875" defaultRowHeight="15" x14ac:dyDescent="0.2"/>
  <cols>
    <col min="1" max="1" width="8.296875" customWidth="1"/>
    <col min="2" max="2" width="16.09765625" customWidth="1"/>
    <col min="3" max="5" width="14.796875" customWidth="1"/>
    <col min="6" max="6" width="14" customWidth="1"/>
    <col min="7" max="7" width="42.59765625" customWidth="1"/>
  </cols>
  <sheetData>
    <row r="1" spans="1:7" x14ac:dyDescent="0.2">
      <c r="A1" s="36" t="s">
        <v>244</v>
      </c>
    </row>
    <row r="2" spans="1:7" ht="15.75" thickBot="1" x14ac:dyDescent="0.25">
      <c r="A2" s="73" t="s">
        <v>201</v>
      </c>
      <c r="B2" s="74" t="s">
        <v>234</v>
      </c>
      <c r="C2" s="74" t="s">
        <v>235</v>
      </c>
      <c r="D2" s="74" t="s">
        <v>245</v>
      </c>
      <c r="E2" s="74" t="s">
        <v>246</v>
      </c>
      <c r="F2" s="74" t="s">
        <v>203</v>
      </c>
      <c r="G2" s="75" t="s">
        <v>241</v>
      </c>
    </row>
    <row r="3" spans="1:7" ht="39.950000000000003" customHeight="1" thickBot="1" x14ac:dyDescent="0.25">
      <c r="A3" s="37">
        <v>1</v>
      </c>
      <c r="B3" s="41" t="s">
        <v>242</v>
      </c>
      <c r="C3" s="41"/>
      <c r="D3" s="41"/>
      <c r="E3" s="41"/>
      <c r="F3" s="42">
        <f t="shared" ref="F3:F8" si="0">SUM(D3:E3)</f>
        <v>0</v>
      </c>
      <c r="G3" s="43"/>
    </row>
    <row r="4" spans="1:7" ht="39.950000000000003" customHeight="1" thickBot="1" x14ac:dyDescent="0.25">
      <c r="A4" s="38">
        <v>2</v>
      </c>
      <c r="B4" s="44" t="s">
        <v>242</v>
      </c>
      <c r="C4" s="44"/>
      <c r="D4" s="44"/>
      <c r="E4" s="44"/>
      <c r="F4" s="45">
        <f t="shared" si="0"/>
        <v>0</v>
      </c>
      <c r="G4" s="46"/>
    </row>
    <row r="5" spans="1:7" ht="39.950000000000003" customHeight="1" thickBot="1" x14ac:dyDescent="0.25">
      <c r="A5" s="37">
        <v>3</v>
      </c>
      <c r="B5" s="41" t="s">
        <v>242</v>
      </c>
      <c r="C5" s="41"/>
      <c r="D5" s="41"/>
      <c r="E5" s="41"/>
      <c r="F5" s="42">
        <f t="shared" si="0"/>
        <v>0</v>
      </c>
      <c r="G5" s="43"/>
    </row>
    <row r="6" spans="1:7" ht="39.950000000000003" customHeight="1" thickBot="1" x14ac:dyDescent="0.25">
      <c r="A6" s="38">
        <v>4</v>
      </c>
      <c r="B6" s="44" t="s">
        <v>242</v>
      </c>
      <c r="C6" s="44"/>
      <c r="D6" s="44"/>
      <c r="E6" s="44"/>
      <c r="F6" s="45">
        <f t="shared" si="0"/>
        <v>0</v>
      </c>
      <c r="G6" s="46"/>
    </row>
    <row r="7" spans="1:7" ht="39.950000000000003" customHeight="1" thickBot="1" x14ac:dyDescent="0.25">
      <c r="A7" s="37">
        <v>5</v>
      </c>
      <c r="B7" s="41" t="s">
        <v>242</v>
      </c>
      <c r="C7" s="41"/>
      <c r="D7" s="41"/>
      <c r="E7" s="41"/>
      <c r="F7" s="42">
        <f t="shared" si="0"/>
        <v>0</v>
      </c>
      <c r="G7" s="43"/>
    </row>
    <row r="8" spans="1:7" ht="39.950000000000003" customHeight="1" thickBot="1" x14ac:dyDescent="0.25">
      <c r="A8" s="38">
        <v>6</v>
      </c>
      <c r="B8" s="44" t="s">
        <v>242</v>
      </c>
      <c r="C8" s="44"/>
      <c r="D8" s="44"/>
      <c r="E8" s="44"/>
      <c r="F8" s="45">
        <f t="shared" si="0"/>
        <v>0</v>
      </c>
      <c r="G8" s="46"/>
    </row>
    <row r="9" spans="1:7" ht="15.75" thickBot="1" x14ac:dyDescent="0.25">
      <c r="A9" s="47" t="s">
        <v>247</v>
      </c>
      <c r="B9" s="41"/>
      <c r="C9" s="41"/>
      <c r="D9" s="41"/>
      <c r="E9" s="41"/>
      <c r="F9" s="50">
        <f>SUM(F3:F8)</f>
        <v>0</v>
      </c>
      <c r="G9" s="43"/>
    </row>
    <row r="11" spans="1:7" x14ac:dyDescent="0.2">
      <c r="A11" s="134"/>
    </row>
    <row r="12" spans="1:7" ht="15.75" x14ac:dyDescent="0.2">
      <c r="A12" s="135" t="s">
        <v>232</v>
      </c>
    </row>
  </sheetData>
  <pageMargins left="0.7" right="0.7" top="0.75" bottom="0.75" header="0.3" footer="0.3"/>
  <pageSetup orientation="landscape"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C9078-14F7-4F2B-8318-ABA098FF3740}">
  <sheetPr>
    <tabColor rgb="FFFFFF00"/>
  </sheetPr>
  <dimension ref="A1:O40"/>
  <sheetViews>
    <sheetView topLeftCell="A26" workbookViewId="0">
      <selection activeCell="A5" sqref="A5"/>
    </sheetView>
  </sheetViews>
  <sheetFormatPr defaultColWidth="11.19921875" defaultRowHeight="15" x14ac:dyDescent="0.2"/>
  <cols>
    <col min="1" max="1" width="14.796875" style="48" customWidth="1"/>
    <col min="2" max="4" width="16.09765625" customWidth="1"/>
    <col min="5" max="6" width="23.59765625" customWidth="1"/>
    <col min="7" max="10" width="16.09765625" customWidth="1"/>
    <col min="11" max="11" width="18" customWidth="1"/>
    <col min="12" max="12" width="12.69921875" customWidth="1"/>
    <col min="13" max="13" width="17.3984375" customWidth="1"/>
    <col min="14" max="14" width="42.59765625" customWidth="1"/>
  </cols>
  <sheetData>
    <row r="1" spans="1:14" ht="21.75" customHeight="1" x14ac:dyDescent="0.2">
      <c r="A1" s="100" t="s">
        <v>248</v>
      </c>
    </row>
    <row r="2" spans="1:14" ht="39.950000000000003" customHeight="1" x14ac:dyDescent="0.2">
      <c r="A2" s="97" t="s">
        <v>201</v>
      </c>
      <c r="B2" s="98" t="s">
        <v>249</v>
      </c>
      <c r="C2" s="98" t="s">
        <v>250</v>
      </c>
      <c r="D2" s="98" t="s">
        <v>251</v>
      </c>
      <c r="E2" s="98" t="s">
        <v>252</v>
      </c>
      <c r="F2" s="98" t="s">
        <v>253</v>
      </c>
      <c r="G2" s="98" t="s">
        <v>254</v>
      </c>
      <c r="H2" s="98" t="s">
        <v>255</v>
      </c>
      <c r="I2" s="98" t="s">
        <v>256</v>
      </c>
      <c r="J2" s="99" t="s">
        <v>257</v>
      </c>
      <c r="K2" s="99" t="s">
        <v>258</v>
      </c>
      <c r="L2" s="99" t="s">
        <v>259</v>
      </c>
      <c r="M2" s="99" t="s">
        <v>203</v>
      </c>
      <c r="N2" s="99" t="s">
        <v>241</v>
      </c>
    </row>
    <row r="3" spans="1:14" s="88" customFormat="1" ht="39.950000000000003" customHeight="1" x14ac:dyDescent="0.2">
      <c r="A3" s="92" t="s">
        <v>260</v>
      </c>
      <c r="B3" s="93" t="s">
        <v>261</v>
      </c>
      <c r="C3" s="93" t="s">
        <v>262</v>
      </c>
      <c r="D3" s="93" t="s">
        <v>263</v>
      </c>
      <c r="E3" s="93" t="s">
        <v>264</v>
      </c>
      <c r="F3" s="93" t="s">
        <v>265</v>
      </c>
      <c r="G3" s="93" t="s">
        <v>266</v>
      </c>
      <c r="H3" s="94" t="s">
        <v>267</v>
      </c>
      <c r="I3" s="93" t="s">
        <v>268</v>
      </c>
      <c r="J3" s="95"/>
      <c r="K3" s="95"/>
      <c r="L3" s="95"/>
      <c r="M3" s="96">
        <f t="shared" ref="M3:M36" si="0">SUM(J3:L3)</f>
        <v>0</v>
      </c>
      <c r="N3" s="95"/>
    </row>
    <row r="4" spans="1:14" s="88" customFormat="1" ht="39.950000000000003" customHeight="1" x14ac:dyDescent="0.2">
      <c r="A4" s="86" t="s">
        <v>269</v>
      </c>
      <c r="B4" s="87" t="s">
        <v>261</v>
      </c>
      <c r="C4" s="87" t="s">
        <v>270</v>
      </c>
      <c r="D4" s="87" t="s">
        <v>271</v>
      </c>
      <c r="E4" s="87" t="s">
        <v>272</v>
      </c>
      <c r="F4" s="87" t="s">
        <v>273</v>
      </c>
      <c r="G4" s="87" t="s">
        <v>274</v>
      </c>
      <c r="H4" s="87" t="s">
        <v>267</v>
      </c>
      <c r="I4" s="87" t="s">
        <v>275</v>
      </c>
      <c r="J4" s="89"/>
      <c r="K4" s="89"/>
      <c r="L4" s="89"/>
      <c r="M4" s="90">
        <f t="shared" si="0"/>
        <v>0</v>
      </c>
      <c r="N4" s="89"/>
    </row>
    <row r="5" spans="1:14" s="88" customFormat="1" ht="42" x14ac:dyDescent="0.2">
      <c r="A5" s="86" t="s">
        <v>276</v>
      </c>
      <c r="B5" s="87" t="s">
        <v>277</v>
      </c>
      <c r="C5" s="87" t="s">
        <v>278</v>
      </c>
      <c r="D5" s="87" t="s">
        <v>279</v>
      </c>
      <c r="E5" s="87" t="s">
        <v>280</v>
      </c>
      <c r="F5" s="87" t="s">
        <v>281</v>
      </c>
      <c r="G5" s="87" t="s">
        <v>282</v>
      </c>
      <c r="H5" s="87" t="s">
        <v>267</v>
      </c>
      <c r="I5" s="87" t="s">
        <v>275</v>
      </c>
      <c r="J5" s="89"/>
      <c r="K5" s="89"/>
      <c r="L5" s="89"/>
      <c r="M5" s="90">
        <f t="shared" si="0"/>
        <v>0</v>
      </c>
      <c r="N5" s="89"/>
    </row>
    <row r="6" spans="1:14" s="88" customFormat="1" ht="42" x14ac:dyDescent="0.2">
      <c r="A6" s="86" t="s">
        <v>283</v>
      </c>
      <c r="B6" s="87" t="s">
        <v>277</v>
      </c>
      <c r="C6" s="87" t="s">
        <v>278</v>
      </c>
      <c r="D6" s="87" t="s">
        <v>279</v>
      </c>
      <c r="E6" s="87" t="s">
        <v>280</v>
      </c>
      <c r="F6" s="87" t="s">
        <v>281</v>
      </c>
      <c r="G6" s="87" t="s">
        <v>282</v>
      </c>
      <c r="H6" s="87" t="s">
        <v>284</v>
      </c>
      <c r="I6" s="87" t="s">
        <v>285</v>
      </c>
      <c r="J6" s="89"/>
      <c r="K6" s="89"/>
      <c r="L6" s="89"/>
      <c r="M6" s="90">
        <f t="shared" si="0"/>
        <v>0</v>
      </c>
      <c r="N6" s="89"/>
    </row>
    <row r="7" spans="1:14" s="88" customFormat="1" ht="31.5" x14ac:dyDescent="0.2">
      <c r="A7" s="86" t="s">
        <v>286</v>
      </c>
      <c r="B7" s="87" t="s">
        <v>277</v>
      </c>
      <c r="C7" s="87" t="s">
        <v>287</v>
      </c>
      <c r="D7" s="87" t="s">
        <v>288</v>
      </c>
      <c r="E7" s="87" t="s">
        <v>289</v>
      </c>
      <c r="F7" s="87" t="s">
        <v>290</v>
      </c>
      <c r="G7" s="87" t="s">
        <v>291</v>
      </c>
      <c r="H7" s="87" t="s">
        <v>275</v>
      </c>
      <c r="I7" s="87" t="s">
        <v>268</v>
      </c>
      <c r="J7" s="89"/>
      <c r="K7" s="89"/>
      <c r="L7" s="89"/>
      <c r="M7" s="90">
        <f t="shared" si="0"/>
        <v>0</v>
      </c>
      <c r="N7" s="89"/>
    </row>
    <row r="8" spans="1:14" s="88" customFormat="1" ht="31.5" x14ac:dyDescent="0.2">
      <c r="A8" s="86" t="s">
        <v>292</v>
      </c>
      <c r="B8" s="87" t="s">
        <v>293</v>
      </c>
      <c r="C8" s="87" t="s">
        <v>294</v>
      </c>
      <c r="D8" s="87" t="s">
        <v>288</v>
      </c>
      <c r="E8" s="87" t="s">
        <v>295</v>
      </c>
      <c r="F8" s="87" t="s">
        <v>296</v>
      </c>
      <c r="G8" s="87" t="s">
        <v>291</v>
      </c>
      <c r="H8" s="87" t="s">
        <v>275</v>
      </c>
      <c r="I8" s="87" t="s">
        <v>268</v>
      </c>
      <c r="J8" s="89"/>
      <c r="K8" s="89"/>
      <c r="L8" s="89"/>
      <c r="M8" s="90">
        <f t="shared" si="0"/>
        <v>0</v>
      </c>
      <c r="N8" s="89"/>
    </row>
    <row r="9" spans="1:14" s="88" customFormat="1" ht="31.5" x14ac:dyDescent="0.2">
      <c r="A9" s="86" t="s">
        <v>297</v>
      </c>
      <c r="B9" s="87" t="s">
        <v>277</v>
      </c>
      <c r="C9" s="87" t="s">
        <v>287</v>
      </c>
      <c r="D9" s="87" t="s">
        <v>288</v>
      </c>
      <c r="E9" s="87" t="s">
        <v>298</v>
      </c>
      <c r="F9" s="87" t="s">
        <v>299</v>
      </c>
      <c r="G9" s="87" t="s">
        <v>291</v>
      </c>
      <c r="H9" s="87" t="s">
        <v>275</v>
      </c>
      <c r="I9" s="87" t="s">
        <v>268</v>
      </c>
      <c r="J9" s="91"/>
      <c r="K9" s="91"/>
      <c r="L9" s="91"/>
      <c r="M9" s="90">
        <f t="shared" si="0"/>
        <v>0</v>
      </c>
      <c r="N9" s="91"/>
    </row>
    <row r="10" spans="1:14" s="88" customFormat="1" ht="42" x14ac:dyDescent="0.2">
      <c r="A10" s="86" t="s">
        <v>300</v>
      </c>
      <c r="B10" s="87" t="s">
        <v>293</v>
      </c>
      <c r="C10" s="87" t="s">
        <v>262</v>
      </c>
      <c r="D10" s="87" t="s">
        <v>301</v>
      </c>
      <c r="E10" s="87" t="s">
        <v>302</v>
      </c>
      <c r="F10" s="87" t="s">
        <v>303</v>
      </c>
      <c r="G10" s="87" t="s">
        <v>291</v>
      </c>
      <c r="H10" s="87" t="s">
        <v>304</v>
      </c>
      <c r="I10" s="87" t="s">
        <v>268</v>
      </c>
      <c r="J10" s="91"/>
      <c r="K10" s="91"/>
      <c r="L10" s="91"/>
      <c r="M10" s="90">
        <f t="shared" si="0"/>
        <v>0</v>
      </c>
      <c r="N10" s="91"/>
    </row>
    <row r="11" spans="1:14" s="88" customFormat="1" ht="42" x14ac:dyDescent="0.2">
      <c r="A11" s="86" t="s">
        <v>305</v>
      </c>
      <c r="B11" s="87" t="s">
        <v>277</v>
      </c>
      <c r="C11" s="87" t="s">
        <v>270</v>
      </c>
      <c r="D11" s="87" t="s">
        <v>263</v>
      </c>
      <c r="E11" s="87" t="s">
        <v>306</v>
      </c>
      <c r="F11" s="87" t="s">
        <v>307</v>
      </c>
      <c r="G11" s="87" t="s">
        <v>291</v>
      </c>
      <c r="H11" s="87" t="s">
        <v>275</v>
      </c>
      <c r="I11" s="87" t="s">
        <v>268</v>
      </c>
      <c r="J11" s="91"/>
      <c r="K11" s="91"/>
      <c r="L11" s="91"/>
      <c r="M11" s="90">
        <f t="shared" si="0"/>
        <v>0</v>
      </c>
      <c r="N11" s="91"/>
    </row>
    <row r="12" spans="1:14" s="88" customFormat="1" ht="42" x14ac:dyDescent="0.2">
      <c r="A12" s="86" t="s">
        <v>308</v>
      </c>
      <c r="B12" s="87" t="s">
        <v>277</v>
      </c>
      <c r="C12" s="87" t="s">
        <v>294</v>
      </c>
      <c r="D12" s="87" t="s">
        <v>263</v>
      </c>
      <c r="E12" s="87" t="s">
        <v>309</v>
      </c>
      <c r="F12" s="87" t="s">
        <v>310</v>
      </c>
      <c r="G12" s="87" t="s">
        <v>291</v>
      </c>
      <c r="H12" s="87" t="s">
        <v>275</v>
      </c>
      <c r="I12" s="87" t="s">
        <v>268</v>
      </c>
      <c r="J12" s="91"/>
      <c r="K12" s="91"/>
      <c r="L12" s="91"/>
      <c r="M12" s="90">
        <f t="shared" si="0"/>
        <v>0</v>
      </c>
      <c r="N12" s="91"/>
    </row>
    <row r="13" spans="1:14" s="88" customFormat="1" ht="31.5" x14ac:dyDescent="0.2">
      <c r="A13" s="86" t="s">
        <v>311</v>
      </c>
      <c r="B13" s="87" t="s">
        <v>277</v>
      </c>
      <c r="C13" s="87" t="s">
        <v>294</v>
      </c>
      <c r="D13" s="87" t="s">
        <v>263</v>
      </c>
      <c r="E13" s="87" t="s">
        <v>312</v>
      </c>
      <c r="F13" s="87" t="s">
        <v>313</v>
      </c>
      <c r="G13" s="87" t="s">
        <v>291</v>
      </c>
      <c r="H13" s="87" t="s">
        <v>314</v>
      </c>
      <c r="I13" s="87" t="s">
        <v>275</v>
      </c>
      <c r="J13" s="91"/>
      <c r="K13" s="91"/>
      <c r="L13" s="91"/>
      <c r="M13" s="90">
        <f t="shared" si="0"/>
        <v>0</v>
      </c>
      <c r="N13" s="91"/>
    </row>
    <row r="14" spans="1:14" s="88" customFormat="1" ht="42" x14ac:dyDescent="0.2">
      <c r="A14" s="86" t="s">
        <v>315</v>
      </c>
      <c r="B14" s="87" t="s">
        <v>293</v>
      </c>
      <c r="C14" s="87" t="s">
        <v>262</v>
      </c>
      <c r="D14" s="87" t="s">
        <v>316</v>
      </c>
      <c r="E14" s="87" t="s">
        <v>317</v>
      </c>
      <c r="F14" s="87" t="s">
        <v>318</v>
      </c>
      <c r="G14" s="87" t="s">
        <v>291</v>
      </c>
      <c r="H14" s="87" t="s">
        <v>275</v>
      </c>
      <c r="I14" s="87" t="s">
        <v>268</v>
      </c>
      <c r="J14" s="91"/>
      <c r="K14" s="91"/>
      <c r="L14" s="91"/>
      <c r="M14" s="90">
        <f t="shared" si="0"/>
        <v>0</v>
      </c>
      <c r="N14" s="91"/>
    </row>
    <row r="15" spans="1:14" s="88" customFormat="1" ht="42" x14ac:dyDescent="0.2">
      <c r="A15" s="86" t="s">
        <v>319</v>
      </c>
      <c r="B15" s="87" t="s">
        <v>277</v>
      </c>
      <c r="C15" s="87" t="s">
        <v>294</v>
      </c>
      <c r="D15" s="87" t="s">
        <v>263</v>
      </c>
      <c r="E15" s="87" t="s">
        <v>320</v>
      </c>
      <c r="F15" s="87" t="s">
        <v>321</v>
      </c>
      <c r="G15" s="87" t="s">
        <v>291</v>
      </c>
      <c r="H15" s="87" t="s">
        <v>314</v>
      </c>
      <c r="I15" s="87" t="s">
        <v>275</v>
      </c>
      <c r="J15" s="91"/>
      <c r="K15" s="91"/>
      <c r="L15" s="91"/>
      <c r="M15" s="90">
        <f t="shared" si="0"/>
        <v>0</v>
      </c>
      <c r="N15" s="91"/>
    </row>
    <row r="16" spans="1:14" s="88" customFormat="1" ht="42" x14ac:dyDescent="0.2">
      <c r="A16" s="86" t="s">
        <v>322</v>
      </c>
      <c r="B16" s="87" t="s">
        <v>277</v>
      </c>
      <c r="C16" s="87" t="s">
        <v>262</v>
      </c>
      <c r="D16" s="87" t="s">
        <v>323</v>
      </c>
      <c r="E16" s="87" t="s">
        <v>324</v>
      </c>
      <c r="F16" s="87" t="s">
        <v>325</v>
      </c>
      <c r="G16" s="87" t="s">
        <v>291</v>
      </c>
      <c r="H16" s="87" t="s">
        <v>314</v>
      </c>
      <c r="I16" s="87" t="s">
        <v>275</v>
      </c>
      <c r="J16" s="91"/>
      <c r="K16" s="91"/>
      <c r="L16" s="91"/>
      <c r="M16" s="90">
        <f t="shared" si="0"/>
        <v>0</v>
      </c>
      <c r="N16" s="91"/>
    </row>
    <row r="17" spans="1:14" s="88" customFormat="1" ht="31.5" x14ac:dyDescent="0.2">
      <c r="A17" s="86" t="s">
        <v>326</v>
      </c>
      <c r="B17" s="87" t="s">
        <v>277</v>
      </c>
      <c r="C17" s="87" t="s">
        <v>270</v>
      </c>
      <c r="D17" s="87" t="s">
        <v>327</v>
      </c>
      <c r="E17" s="87" t="s">
        <v>328</v>
      </c>
      <c r="F17" s="87" t="s">
        <v>329</v>
      </c>
      <c r="G17" s="87" t="s">
        <v>266</v>
      </c>
      <c r="H17" s="87" t="s">
        <v>314</v>
      </c>
      <c r="I17" s="87" t="s">
        <v>275</v>
      </c>
      <c r="J17" s="91"/>
      <c r="K17" s="91"/>
      <c r="L17" s="91"/>
      <c r="M17" s="90">
        <f t="shared" si="0"/>
        <v>0</v>
      </c>
      <c r="N17" s="91"/>
    </row>
    <row r="18" spans="1:14" s="88" customFormat="1" ht="31.5" x14ac:dyDescent="0.2">
      <c r="A18" s="86" t="s">
        <v>330</v>
      </c>
      <c r="B18" s="87" t="s">
        <v>293</v>
      </c>
      <c r="C18" s="87" t="s">
        <v>262</v>
      </c>
      <c r="D18" s="87" t="s">
        <v>263</v>
      </c>
      <c r="E18" s="87" t="s">
        <v>331</v>
      </c>
      <c r="F18" s="87" t="s">
        <v>332</v>
      </c>
      <c r="G18" s="87" t="s">
        <v>291</v>
      </c>
      <c r="H18" s="87" t="s">
        <v>304</v>
      </c>
      <c r="I18" s="87" t="s">
        <v>275</v>
      </c>
      <c r="J18" s="91"/>
      <c r="K18" s="91"/>
      <c r="L18" s="91"/>
      <c r="M18" s="90">
        <f t="shared" si="0"/>
        <v>0</v>
      </c>
      <c r="N18" s="91"/>
    </row>
    <row r="19" spans="1:14" s="88" customFormat="1" ht="31.5" x14ac:dyDescent="0.2">
      <c r="A19" s="86" t="s">
        <v>333</v>
      </c>
      <c r="B19" s="87" t="s">
        <v>293</v>
      </c>
      <c r="C19" s="87" t="s">
        <v>334</v>
      </c>
      <c r="D19" s="87" t="s">
        <v>327</v>
      </c>
      <c r="E19" s="87" t="s">
        <v>335</v>
      </c>
      <c r="F19" s="87" t="s">
        <v>336</v>
      </c>
      <c r="G19" s="87" t="s">
        <v>337</v>
      </c>
      <c r="H19" s="87" t="s">
        <v>275</v>
      </c>
      <c r="I19" s="87" t="s">
        <v>275</v>
      </c>
      <c r="J19" s="91"/>
      <c r="K19" s="91"/>
      <c r="L19" s="91"/>
      <c r="M19" s="90">
        <f t="shared" si="0"/>
        <v>0</v>
      </c>
      <c r="N19" s="91"/>
    </row>
    <row r="20" spans="1:14" s="88" customFormat="1" ht="42" x14ac:dyDescent="0.2">
      <c r="A20" s="86" t="s">
        <v>338</v>
      </c>
      <c r="B20" s="87" t="s">
        <v>293</v>
      </c>
      <c r="C20" s="87" t="s">
        <v>334</v>
      </c>
      <c r="D20" s="87" t="s">
        <v>327</v>
      </c>
      <c r="E20" s="87" t="s">
        <v>339</v>
      </c>
      <c r="F20" s="87" t="s">
        <v>340</v>
      </c>
      <c r="G20" s="87" t="s">
        <v>337</v>
      </c>
      <c r="H20" s="87" t="s">
        <v>275</v>
      </c>
      <c r="I20" s="87" t="s">
        <v>275</v>
      </c>
      <c r="J20" s="91"/>
      <c r="K20" s="91"/>
      <c r="L20" s="91"/>
      <c r="M20" s="90">
        <f t="shared" si="0"/>
        <v>0</v>
      </c>
      <c r="N20" s="91"/>
    </row>
    <row r="21" spans="1:14" s="88" customFormat="1" ht="42" x14ac:dyDescent="0.2">
      <c r="A21" s="86" t="s">
        <v>341</v>
      </c>
      <c r="B21" s="87" t="s">
        <v>261</v>
      </c>
      <c r="C21" s="87" t="s">
        <v>294</v>
      </c>
      <c r="D21" s="87" t="s">
        <v>263</v>
      </c>
      <c r="E21" s="87" t="s">
        <v>342</v>
      </c>
      <c r="F21" s="87" t="s">
        <v>343</v>
      </c>
      <c r="G21" s="87" t="s">
        <v>291</v>
      </c>
      <c r="H21" s="87" t="s">
        <v>267</v>
      </c>
      <c r="I21" s="87" t="s">
        <v>275</v>
      </c>
      <c r="J21" s="91"/>
      <c r="K21" s="91"/>
      <c r="L21" s="91"/>
      <c r="M21" s="90">
        <f t="shared" si="0"/>
        <v>0</v>
      </c>
      <c r="N21" s="91"/>
    </row>
    <row r="22" spans="1:14" s="88" customFormat="1" ht="31.5" x14ac:dyDescent="0.2">
      <c r="A22" s="86" t="s">
        <v>344</v>
      </c>
      <c r="B22" s="87" t="s">
        <v>261</v>
      </c>
      <c r="C22" s="87" t="s">
        <v>345</v>
      </c>
      <c r="D22" s="87" t="s">
        <v>346</v>
      </c>
      <c r="E22" s="87" t="s">
        <v>347</v>
      </c>
      <c r="F22" s="87" t="s">
        <v>348</v>
      </c>
      <c r="G22" s="87" t="s">
        <v>291</v>
      </c>
      <c r="H22" s="87" t="s">
        <v>275</v>
      </c>
      <c r="I22" s="87" t="s">
        <v>268</v>
      </c>
      <c r="J22" s="91"/>
      <c r="K22" s="91"/>
      <c r="L22" s="91"/>
      <c r="M22" s="90">
        <f t="shared" si="0"/>
        <v>0</v>
      </c>
      <c r="N22" s="91"/>
    </row>
    <row r="23" spans="1:14" s="88" customFormat="1" ht="31.5" x14ac:dyDescent="0.2">
      <c r="A23" s="86" t="s">
        <v>349</v>
      </c>
      <c r="B23" s="87" t="s">
        <v>293</v>
      </c>
      <c r="C23" s="87" t="s">
        <v>262</v>
      </c>
      <c r="D23" s="87" t="s">
        <v>301</v>
      </c>
      <c r="E23" s="87" t="s">
        <v>350</v>
      </c>
      <c r="F23" s="87" t="s">
        <v>351</v>
      </c>
      <c r="G23" s="87" t="s">
        <v>352</v>
      </c>
      <c r="H23" s="87" t="s">
        <v>275</v>
      </c>
      <c r="I23" s="87" t="s">
        <v>268</v>
      </c>
      <c r="J23" s="91"/>
      <c r="K23" s="91"/>
      <c r="L23" s="91"/>
      <c r="M23" s="90">
        <f t="shared" si="0"/>
        <v>0</v>
      </c>
      <c r="N23" s="91"/>
    </row>
    <row r="24" spans="1:14" s="88" customFormat="1" ht="31.5" x14ac:dyDescent="0.2">
      <c r="A24" s="86" t="s">
        <v>353</v>
      </c>
      <c r="B24" s="87" t="s">
        <v>293</v>
      </c>
      <c r="C24" s="87" t="s">
        <v>354</v>
      </c>
      <c r="D24" s="87" t="s">
        <v>355</v>
      </c>
      <c r="E24" s="87" t="s">
        <v>356</v>
      </c>
      <c r="F24" s="87" t="s">
        <v>357</v>
      </c>
      <c r="G24" s="87" t="s">
        <v>291</v>
      </c>
      <c r="H24" s="87" t="s">
        <v>275</v>
      </c>
      <c r="I24" s="87" t="s">
        <v>268</v>
      </c>
      <c r="J24" s="91"/>
      <c r="K24" s="91"/>
      <c r="L24" s="91"/>
      <c r="M24" s="90">
        <f t="shared" si="0"/>
        <v>0</v>
      </c>
      <c r="N24" s="91"/>
    </row>
    <row r="25" spans="1:14" s="88" customFormat="1" ht="31.5" x14ac:dyDescent="0.2">
      <c r="A25" s="86" t="s">
        <v>358</v>
      </c>
      <c r="B25" s="87" t="s">
        <v>277</v>
      </c>
      <c r="C25" s="87" t="s">
        <v>287</v>
      </c>
      <c r="D25" s="87" t="s">
        <v>359</v>
      </c>
      <c r="E25" s="87" t="s">
        <v>360</v>
      </c>
      <c r="F25" s="87" t="s">
        <v>361</v>
      </c>
      <c r="G25" s="87" t="s">
        <v>291</v>
      </c>
      <c r="H25" s="87" t="s">
        <v>275</v>
      </c>
      <c r="I25" s="87" t="s">
        <v>268</v>
      </c>
      <c r="J25" s="91"/>
      <c r="K25" s="91"/>
      <c r="L25" s="91"/>
      <c r="M25" s="90">
        <f t="shared" si="0"/>
        <v>0</v>
      </c>
      <c r="N25" s="91"/>
    </row>
    <row r="26" spans="1:14" s="88" customFormat="1" ht="31.5" x14ac:dyDescent="0.2">
      <c r="A26" s="86" t="s">
        <v>362</v>
      </c>
      <c r="B26" s="87" t="s">
        <v>277</v>
      </c>
      <c r="C26" s="87" t="s">
        <v>262</v>
      </c>
      <c r="D26" s="87" t="s">
        <v>363</v>
      </c>
      <c r="E26" s="87" t="s">
        <v>364</v>
      </c>
      <c r="F26" s="87" t="s">
        <v>365</v>
      </c>
      <c r="G26" s="87" t="s">
        <v>291</v>
      </c>
      <c r="H26" s="87" t="s">
        <v>267</v>
      </c>
      <c r="I26" s="87" t="s">
        <v>275</v>
      </c>
      <c r="J26" s="91"/>
      <c r="K26" s="91"/>
      <c r="L26" s="91"/>
      <c r="M26" s="90">
        <f t="shared" si="0"/>
        <v>0</v>
      </c>
      <c r="N26" s="91"/>
    </row>
    <row r="27" spans="1:14" s="88" customFormat="1" ht="31.5" x14ac:dyDescent="0.2">
      <c r="A27" s="86" t="s">
        <v>366</v>
      </c>
      <c r="B27" s="87" t="s">
        <v>261</v>
      </c>
      <c r="C27" s="87" t="s">
        <v>262</v>
      </c>
      <c r="D27" s="87" t="s">
        <v>263</v>
      </c>
      <c r="E27" s="87" t="s">
        <v>367</v>
      </c>
      <c r="F27" s="87" t="s">
        <v>368</v>
      </c>
      <c r="G27" s="87" t="s">
        <v>291</v>
      </c>
      <c r="H27" s="87" t="s">
        <v>267</v>
      </c>
      <c r="I27" s="87" t="s">
        <v>275</v>
      </c>
      <c r="J27" s="91"/>
      <c r="K27" s="91"/>
      <c r="L27" s="91"/>
      <c r="M27" s="90">
        <f t="shared" si="0"/>
        <v>0</v>
      </c>
      <c r="N27" s="91"/>
    </row>
    <row r="28" spans="1:14" s="88" customFormat="1" ht="42" x14ac:dyDescent="0.2">
      <c r="A28" s="86" t="s">
        <v>369</v>
      </c>
      <c r="B28" s="87" t="s">
        <v>261</v>
      </c>
      <c r="C28" s="87" t="s">
        <v>270</v>
      </c>
      <c r="D28" s="87" t="s">
        <v>263</v>
      </c>
      <c r="E28" s="87" t="s">
        <v>370</v>
      </c>
      <c r="F28" s="87" t="s">
        <v>371</v>
      </c>
      <c r="G28" s="87" t="s">
        <v>291</v>
      </c>
      <c r="H28" s="87" t="s">
        <v>275</v>
      </c>
      <c r="I28" s="87" t="s">
        <v>268</v>
      </c>
      <c r="J28" s="91"/>
      <c r="K28" s="91"/>
      <c r="L28" s="91"/>
      <c r="M28" s="90">
        <f t="shared" si="0"/>
        <v>0</v>
      </c>
      <c r="N28" s="91"/>
    </row>
    <row r="29" spans="1:14" s="88" customFormat="1" ht="31.5" x14ac:dyDescent="0.2">
      <c r="A29" s="86" t="s">
        <v>372</v>
      </c>
      <c r="B29" s="87" t="s">
        <v>277</v>
      </c>
      <c r="C29" s="87" t="s">
        <v>373</v>
      </c>
      <c r="D29" s="87" t="s">
        <v>263</v>
      </c>
      <c r="E29" s="87" t="s">
        <v>374</v>
      </c>
      <c r="F29" s="87" t="s">
        <v>375</v>
      </c>
      <c r="G29" s="87" t="s">
        <v>291</v>
      </c>
      <c r="H29" s="87" t="s">
        <v>275</v>
      </c>
      <c r="I29" s="87" t="s">
        <v>268</v>
      </c>
      <c r="J29" s="91"/>
      <c r="K29" s="91"/>
      <c r="L29" s="91"/>
      <c r="M29" s="90">
        <f t="shared" si="0"/>
        <v>0</v>
      </c>
      <c r="N29" s="91"/>
    </row>
    <row r="30" spans="1:14" s="88" customFormat="1" ht="31.5" x14ac:dyDescent="0.2">
      <c r="A30" s="86" t="s">
        <v>376</v>
      </c>
      <c r="B30" s="87" t="s">
        <v>277</v>
      </c>
      <c r="C30" s="87" t="s">
        <v>270</v>
      </c>
      <c r="D30" s="87" t="s">
        <v>327</v>
      </c>
      <c r="E30" s="87" t="s">
        <v>377</v>
      </c>
      <c r="F30" s="87" t="s">
        <v>378</v>
      </c>
      <c r="G30" s="87" t="s">
        <v>352</v>
      </c>
      <c r="H30" s="87" t="s">
        <v>275</v>
      </c>
      <c r="I30" s="87" t="s">
        <v>268</v>
      </c>
      <c r="J30" s="91"/>
      <c r="K30" s="91"/>
      <c r="L30" s="91"/>
      <c r="M30" s="90">
        <f t="shared" si="0"/>
        <v>0</v>
      </c>
      <c r="N30" s="91"/>
    </row>
    <row r="31" spans="1:14" s="88" customFormat="1" ht="31.5" x14ac:dyDescent="0.2">
      <c r="A31" s="86" t="s">
        <v>379</v>
      </c>
      <c r="B31" s="87" t="s">
        <v>277</v>
      </c>
      <c r="C31" s="87" t="s">
        <v>380</v>
      </c>
      <c r="D31" s="87" t="s">
        <v>263</v>
      </c>
      <c r="E31" s="87" t="s">
        <v>381</v>
      </c>
      <c r="F31" s="87" t="s">
        <v>382</v>
      </c>
      <c r="G31" s="87" t="s">
        <v>291</v>
      </c>
      <c r="H31" s="87" t="s">
        <v>275</v>
      </c>
      <c r="I31" s="87" t="s">
        <v>268</v>
      </c>
      <c r="J31" s="91"/>
      <c r="K31" s="91"/>
      <c r="L31" s="91"/>
      <c r="M31" s="90">
        <f t="shared" si="0"/>
        <v>0</v>
      </c>
      <c r="N31" s="91"/>
    </row>
    <row r="32" spans="1:14" s="88" customFormat="1" ht="31.5" x14ac:dyDescent="0.2">
      <c r="A32" s="86" t="s">
        <v>383</v>
      </c>
      <c r="B32" s="87" t="s">
        <v>293</v>
      </c>
      <c r="C32" s="87" t="s">
        <v>380</v>
      </c>
      <c r="D32" s="87" t="s">
        <v>263</v>
      </c>
      <c r="E32" s="87" t="s">
        <v>384</v>
      </c>
      <c r="F32" s="87" t="s">
        <v>385</v>
      </c>
      <c r="G32" s="87" t="s">
        <v>386</v>
      </c>
      <c r="H32" s="87" t="s">
        <v>275</v>
      </c>
      <c r="I32" s="87" t="s">
        <v>268</v>
      </c>
      <c r="J32" s="91"/>
      <c r="K32" s="91"/>
      <c r="L32" s="91"/>
      <c r="M32" s="90">
        <f t="shared" si="0"/>
        <v>0</v>
      </c>
      <c r="N32" s="91"/>
    </row>
    <row r="33" spans="1:15" s="88" customFormat="1" ht="31.5" x14ac:dyDescent="0.2">
      <c r="A33" s="86" t="s">
        <v>387</v>
      </c>
      <c r="B33" s="87" t="s">
        <v>277</v>
      </c>
      <c r="C33" s="87" t="s">
        <v>294</v>
      </c>
      <c r="D33" s="87" t="s">
        <v>263</v>
      </c>
      <c r="E33" s="87" t="s">
        <v>388</v>
      </c>
      <c r="F33" s="87" t="s">
        <v>389</v>
      </c>
      <c r="G33" s="87" t="s">
        <v>291</v>
      </c>
      <c r="H33" s="87" t="s">
        <v>275</v>
      </c>
      <c r="I33" s="87" t="s">
        <v>268</v>
      </c>
      <c r="J33" s="91"/>
      <c r="K33" s="91"/>
      <c r="L33" s="91"/>
      <c r="M33" s="90">
        <f t="shared" si="0"/>
        <v>0</v>
      </c>
      <c r="N33" s="91"/>
    </row>
    <row r="34" spans="1:15" s="88" customFormat="1" ht="31.5" x14ac:dyDescent="0.2">
      <c r="A34" s="86" t="s">
        <v>390</v>
      </c>
      <c r="B34" s="87" t="s">
        <v>277</v>
      </c>
      <c r="C34" s="87" t="s">
        <v>294</v>
      </c>
      <c r="D34" s="87" t="s">
        <v>263</v>
      </c>
      <c r="E34" s="87" t="s">
        <v>391</v>
      </c>
      <c r="F34" s="87" t="s">
        <v>392</v>
      </c>
      <c r="G34" s="87" t="s">
        <v>291</v>
      </c>
      <c r="H34" s="87" t="s">
        <v>304</v>
      </c>
      <c r="I34" s="87" t="s">
        <v>275</v>
      </c>
      <c r="J34" s="91"/>
      <c r="K34" s="91"/>
      <c r="L34" s="91"/>
      <c r="M34" s="90">
        <f t="shared" si="0"/>
        <v>0</v>
      </c>
      <c r="N34" s="91"/>
    </row>
    <row r="35" spans="1:15" s="88" customFormat="1" ht="31.5" x14ac:dyDescent="0.2">
      <c r="A35" s="86" t="s">
        <v>393</v>
      </c>
      <c r="B35" s="87" t="s">
        <v>293</v>
      </c>
      <c r="C35" s="87" t="s">
        <v>394</v>
      </c>
      <c r="D35" s="87" t="s">
        <v>359</v>
      </c>
      <c r="E35" s="87" t="s">
        <v>395</v>
      </c>
      <c r="F35" s="87" t="s">
        <v>396</v>
      </c>
      <c r="G35" s="87" t="s">
        <v>291</v>
      </c>
      <c r="H35" s="87" t="s">
        <v>304</v>
      </c>
      <c r="I35" s="87" t="s">
        <v>275</v>
      </c>
      <c r="J35" s="91"/>
      <c r="K35" s="91"/>
      <c r="L35" s="91"/>
      <c r="M35" s="90">
        <f t="shared" si="0"/>
        <v>0</v>
      </c>
      <c r="N35" s="91"/>
    </row>
    <row r="36" spans="1:15" ht="42" x14ac:dyDescent="0.2">
      <c r="A36" s="106" t="s">
        <v>397</v>
      </c>
      <c r="B36" s="107" t="s">
        <v>277</v>
      </c>
      <c r="C36" s="107" t="s">
        <v>270</v>
      </c>
      <c r="D36" s="107" t="s">
        <v>263</v>
      </c>
      <c r="E36" s="107" t="s">
        <v>398</v>
      </c>
      <c r="F36" s="107" t="s">
        <v>399</v>
      </c>
      <c r="G36" s="107" t="s">
        <v>291</v>
      </c>
      <c r="H36" s="107" t="s">
        <v>304</v>
      </c>
      <c r="I36" s="107" t="s">
        <v>275</v>
      </c>
      <c r="J36" s="108"/>
      <c r="K36" s="108"/>
      <c r="L36" s="108"/>
      <c r="M36" s="90">
        <f t="shared" si="0"/>
        <v>0</v>
      </c>
      <c r="N36" s="108"/>
    </row>
    <row r="37" spans="1:15" x14ac:dyDescent="0.2">
      <c r="A37" s="110" t="s">
        <v>400</v>
      </c>
      <c r="B37" s="111"/>
      <c r="C37" s="111"/>
      <c r="D37" s="111"/>
      <c r="E37" s="111"/>
      <c r="F37" s="112"/>
      <c r="G37" s="111"/>
      <c r="H37" s="113"/>
      <c r="I37" s="111"/>
      <c r="J37" s="111"/>
      <c r="K37" s="111"/>
      <c r="L37" s="111"/>
      <c r="M37" s="112">
        <f>SUM(M3:M36)</f>
        <v>0</v>
      </c>
      <c r="N37" s="114"/>
      <c r="O37" s="54"/>
    </row>
    <row r="38" spans="1:15" x14ac:dyDescent="0.2">
      <c r="A38" s="109"/>
      <c r="B38" s="54"/>
      <c r="C38" s="54"/>
      <c r="D38" s="54"/>
      <c r="E38" s="54"/>
      <c r="F38" s="54"/>
      <c r="G38" s="54"/>
      <c r="H38" s="54"/>
      <c r="I38" s="54"/>
      <c r="J38" s="54"/>
      <c r="K38" s="54"/>
      <c r="L38" s="54"/>
      <c r="M38" s="54"/>
      <c r="N38" s="54"/>
    </row>
    <row r="39" spans="1:15" x14ac:dyDescent="0.2">
      <c r="A39" s="134"/>
    </row>
    <row r="40" spans="1:15" ht="15.75" x14ac:dyDescent="0.2">
      <c r="A40" s="135" t="s">
        <v>232</v>
      </c>
    </row>
  </sheetData>
  <pageMargins left="0.7" right="0.7" top="0.75" bottom="0.75" header="0.3" footer="0.3"/>
  <pageSetup orientation="landscape" horizontalDpi="0" verticalDpi="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31711-96BC-4564-ADC8-779FE5738A1B}">
  <sheetPr>
    <tabColor rgb="FFFFFF00"/>
  </sheetPr>
  <dimension ref="A1:I12"/>
  <sheetViews>
    <sheetView workbookViewId="0">
      <selection activeCell="A12" sqref="A12"/>
    </sheetView>
  </sheetViews>
  <sheetFormatPr defaultColWidth="11.19921875" defaultRowHeight="15" x14ac:dyDescent="0.2"/>
  <cols>
    <col min="1" max="1" width="7.5" customWidth="1"/>
    <col min="2" max="5" width="16.09765625" customWidth="1"/>
    <col min="6" max="7" width="12.69921875" customWidth="1"/>
    <col min="8" max="8" width="14" customWidth="1"/>
    <col min="9" max="9" width="42.59765625" customWidth="1"/>
  </cols>
  <sheetData>
    <row r="1" spans="1:9" ht="15.75" thickBot="1" x14ac:dyDescent="0.25">
      <c r="A1" s="36" t="s">
        <v>401</v>
      </c>
    </row>
    <row r="2" spans="1:9" ht="15.75" thickBot="1" x14ac:dyDescent="0.25">
      <c r="A2" s="73" t="s">
        <v>201</v>
      </c>
      <c r="B2" s="74" t="s">
        <v>402</v>
      </c>
      <c r="C2" s="74" t="s">
        <v>403</v>
      </c>
      <c r="D2" s="74" t="s">
        <v>404</v>
      </c>
      <c r="E2" s="74" t="s">
        <v>405</v>
      </c>
      <c r="F2" s="74" t="s">
        <v>406</v>
      </c>
      <c r="G2" s="74" t="s">
        <v>407</v>
      </c>
      <c r="H2" s="74" t="s">
        <v>203</v>
      </c>
      <c r="I2" s="75" t="s">
        <v>241</v>
      </c>
    </row>
    <row r="3" spans="1:9" ht="39.950000000000003" customHeight="1" thickBot="1" x14ac:dyDescent="0.25">
      <c r="A3" s="37">
        <v>1</v>
      </c>
      <c r="B3" s="41" t="s">
        <v>242</v>
      </c>
      <c r="C3" s="41"/>
      <c r="D3" s="41"/>
      <c r="E3" s="41"/>
      <c r="F3" s="41"/>
      <c r="G3" s="41"/>
      <c r="H3" s="42">
        <f t="shared" ref="H3:H8" si="0">SUM(F3:G3)</f>
        <v>0</v>
      </c>
      <c r="I3" s="43"/>
    </row>
    <row r="4" spans="1:9" ht="39.950000000000003" customHeight="1" thickBot="1" x14ac:dyDescent="0.25">
      <c r="A4" s="38">
        <v>2</v>
      </c>
      <c r="B4" s="44" t="s">
        <v>242</v>
      </c>
      <c r="C4" s="44"/>
      <c r="D4" s="44"/>
      <c r="E4" s="44"/>
      <c r="F4" s="44"/>
      <c r="G4" s="44"/>
      <c r="H4" s="45">
        <f t="shared" si="0"/>
        <v>0</v>
      </c>
      <c r="I4" s="46"/>
    </row>
    <row r="5" spans="1:9" ht="39.950000000000003" customHeight="1" thickBot="1" x14ac:dyDescent="0.25">
      <c r="A5" s="37">
        <v>3</v>
      </c>
      <c r="B5" s="41" t="s">
        <v>242</v>
      </c>
      <c r="C5" s="41"/>
      <c r="D5" s="41"/>
      <c r="E5" s="41"/>
      <c r="F5" s="41"/>
      <c r="G5" s="41"/>
      <c r="H5" s="42">
        <f t="shared" si="0"/>
        <v>0</v>
      </c>
      <c r="I5" s="43"/>
    </row>
    <row r="6" spans="1:9" ht="39.950000000000003" customHeight="1" thickBot="1" x14ac:dyDescent="0.25">
      <c r="A6" s="38">
        <v>4</v>
      </c>
      <c r="B6" s="44" t="s">
        <v>242</v>
      </c>
      <c r="C6" s="44"/>
      <c r="D6" s="44"/>
      <c r="E6" s="44"/>
      <c r="F6" s="44"/>
      <c r="G6" s="44"/>
      <c r="H6" s="45">
        <f t="shared" si="0"/>
        <v>0</v>
      </c>
      <c r="I6" s="46"/>
    </row>
    <row r="7" spans="1:9" ht="39.950000000000003" customHeight="1" thickBot="1" x14ac:dyDescent="0.25">
      <c r="A7" s="37">
        <v>5</v>
      </c>
      <c r="B7" s="41" t="s">
        <v>242</v>
      </c>
      <c r="C7" s="41"/>
      <c r="D7" s="41"/>
      <c r="E7" s="41"/>
      <c r="F7" s="41"/>
      <c r="G7" s="41"/>
      <c r="H7" s="42">
        <f t="shared" si="0"/>
        <v>0</v>
      </c>
      <c r="I7" s="43"/>
    </row>
    <row r="8" spans="1:9" ht="39.950000000000003" customHeight="1" thickBot="1" x14ac:dyDescent="0.25">
      <c r="A8" s="38">
        <v>6</v>
      </c>
      <c r="B8" s="44" t="s">
        <v>242</v>
      </c>
      <c r="C8" s="44"/>
      <c r="D8" s="44"/>
      <c r="E8" s="44"/>
      <c r="F8" s="44"/>
      <c r="G8" s="44"/>
      <c r="H8" s="45">
        <f t="shared" si="0"/>
        <v>0</v>
      </c>
      <c r="I8" s="46"/>
    </row>
    <row r="9" spans="1:9" ht="15.75" thickBot="1" x14ac:dyDescent="0.25">
      <c r="A9" s="47" t="s">
        <v>408</v>
      </c>
      <c r="B9" s="41"/>
      <c r="C9" s="41"/>
      <c r="D9" s="41"/>
      <c r="E9" s="41"/>
      <c r="F9" s="41"/>
      <c r="G9" s="41"/>
      <c r="H9" s="50">
        <f>SUM(H3:H8)</f>
        <v>0</v>
      </c>
      <c r="I9" s="43"/>
    </row>
    <row r="12" spans="1:9" ht="15.75" x14ac:dyDescent="0.2">
      <c r="A12" s="135" t="s">
        <v>232</v>
      </c>
    </row>
  </sheetData>
  <pageMargins left="0.7" right="0.7" top="0.75" bottom="0.75" header="0.3" footer="0.3"/>
  <pageSetup orientation="landscape"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FB342-C1EC-6E46-94DE-37A032801E3E}">
  <sheetPr codeName="Sheet12">
    <tabColor rgb="FFFFFF00"/>
  </sheetPr>
  <dimension ref="A1:D23"/>
  <sheetViews>
    <sheetView topLeftCell="B1" zoomScale="80" zoomScaleNormal="80" workbookViewId="0">
      <pane ySplit="2" topLeftCell="A9" activePane="bottomLeft" state="frozen"/>
      <selection pane="bottomLeft" activeCell="A22" sqref="A22:A23"/>
    </sheetView>
  </sheetViews>
  <sheetFormatPr defaultColWidth="11.19921875" defaultRowHeight="15" x14ac:dyDescent="0.2"/>
  <cols>
    <col min="1" max="3" width="49.5" customWidth="1"/>
    <col min="4" max="4" width="49.5" style="62" customWidth="1"/>
    <col min="5" max="5" width="14" customWidth="1"/>
  </cols>
  <sheetData>
    <row r="1" spans="1:4" ht="15.75" thickBot="1" x14ac:dyDescent="0.25">
      <c r="A1" s="59" t="s">
        <v>409</v>
      </c>
      <c r="B1" s="82"/>
      <c r="C1" s="82"/>
    </row>
    <row r="2" spans="1:4" ht="42" customHeight="1" thickBot="1" x14ac:dyDescent="0.25">
      <c r="A2" s="76" t="s">
        <v>201</v>
      </c>
      <c r="B2" s="78" t="s">
        <v>410</v>
      </c>
      <c r="C2" s="78" t="s">
        <v>411</v>
      </c>
      <c r="D2" s="79" t="s">
        <v>203</v>
      </c>
    </row>
    <row r="3" spans="1:4" ht="39.950000000000003" customHeight="1" thickBot="1" x14ac:dyDescent="0.25">
      <c r="A3" s="37">
        <v>1</v>
      </c>
      <c r="B3" s="81" t="s">
        <v>412</v>
      </c>
      <c r="C3" s="81" t="s">
        <v>413</v>
      </c>
      <c r="D3" s="63">
        <v>0</v>
      </c>
    </row>
    <row r="4" spans="1:4" ht="39.950000000000003" customHeight="1" thickBot="1" x14ac:dyDescent="0.25">
      <c r="A4" s="38">
        <v>2</v>
      </c>
      <c r="B4" s="83" t="s">
        <v>412</v>
      </c>
      <c r="C4" s="83" t="s">
        <v>414</v>
      </c>
      <c r="D4" s="64">
        <v>0</v>
      </c>
    </row>
    <row r="5" spans="1:4" ht="39.950000000000003" customHeight="1" thickBot="1" x14ac:dyDescent="0.25">
      <c r="A5" s="37">
        <v>3</v>
      </c>
      <c r="B5" s="81" t="s">
        <v>412</v>
      </c>
      <c r="C5" s="81" t="s">
        <v>415</v>
      </c>
      <c r="D5" s="63">
        <v>0</v>
      </c>
    </row>
    <row r="6" spans="1:4" ht="39.950000000000003" customHeight="1" thickBot="1" x14ac:dyDescent="0.25">
      <c r="A6" s="38">
        <v>4</v>
      </c>
      <c r="B6" s="83" t="s">
        <v>412</v>
      </c>
      <c r="C6" s="83" t="s">
        <v>416</v>
      </c>
      <c r="D6" s="64">
        <v>0</v>
      </c>
    </row>
    <row r="7" spans="1:4" ht="39.950000000000003" customHeight="1" x14ac:dyDescent="0.2">
      <c r="A7" s="37">
        <v>5</v>
      </c>
      <c r="B7" s="81" t="s">
        <v>412</v>
      </c>
      <c r="C7" s="81" t="s">
        <v>417</v>
      </c>
      <c r="D7" s="63">
        <v>0</v>
      </c>
    </row>
    <row r="8" spans="1:4" ht="39.950000000000003" customHeight="1" x14ac:dyDescent="0.2">
      <c r="A8" s="115" t="s">
        <v>418</v>
      </c>
      <c r="B8" s="116"/>
      <c r="C8" s="117"/>
      <c r="D8" s="118">
        <f>SUM(D3:D7)</f>
        <v>0</v>
      </c>
    </row>
    <row r="9" spans="1:4" ht="39.950000000000003" customHeight="1" x14ac:dyDescent="0.2">
      <c r="A9" s="37">
        <v>7</v>
      </c>
      <c r="B9" s="81" t="s">
        <v>419</v>
      </c>
      <c r="C9" s="81" t="s">
        <v>420</v>
      </c>
      <c r="D9" s="63">
        <v>0</v>
      </c>
    </row>
    <row r="10" spans="1:4" ht="39.950000000000003" customHeight="1" thickBot="1" x14ac:dyDescent="0.25">
      <c r="A10" s="119">
        <v>8</v>
      </c>
      <c r="B10" s="120" t="s">
        <v>419</v>
      </c>
      <c r="C10" s="120" t="s">
        <v>421</v>
      </c>
      <c r="D10" s="121">
        <v>0</v>
      </c>
    </row>
    <row r="11" spans="1:4" ht="39.950000000000003" customHeight="1" thickBot="1" x14ac:dyDescent="0.25">
      <c r="A11" s="37">
        <v>9</v>
      </c>
      <c r="B11" s="81" t="s">
        <v>419</v>
      </c>
      <c r="C11" s="81" t="s">
        <v>422</v>
      </c>
      <c r="D11" s="63">
        <v>0</v>
      </c>
    </row>
    <row r="12" spans="1:4" ht="39.950000000000003" customHeight="1" thickBot="1" x14ac:dyDescent="0.25">
      <c r="A12" s="119">
        <v>10</v>
      </c>
      <c r="B12" s="120" t="s">
        <v>423</v>
      </c>
      <c r="C12" s="120" t="s">
        <v>424</v>
      </c>
      <c r="D12" s="121">
        <v>0</v>
      </c>
    </row>
    <row r="13" spans="1:4" ht="39.950000000000003" customHeight="1" thickBot="1" x14ac:dyDescent="0.25">
      <c r="A13" s="37">
        <v>11</v>
      </c>
      <c r="B13" s="81" t="s">
        <v>423</v>
      </c>
      <c r="C13" s="81" t="s">
        <v>425</v>
      </c>
      <c r="D13" s="63">
        <v>0</v>
      </c>
    </row>
    <row r="14" spans="1:4" ht="39.950000000000003" customHeight="1" thickBot="1" x14ac:dyDescent="0.25">
      <c r="A14" s="119">
        <v>12</v>
      </c>
      <c r="B14" s="120" t="s">
        <v>423</v>
      </c>
      <c r="C14" s="120" t="s">
        <v>422</v>
      </c>
      <c r="D14" s="121">
        <v>0</v>
      </c>
    </row>
    <row r="15" spans="1:4" ht="39.950000000000003" customHeight="1" thickBot="1" x14ac:dyDescent="0.25">
      <c r="A15" s="37">
        <v>13</v>
      </c>
      <c r="B15" s="81" t="s">
        <v>426</v>
      </c>
      <c r="C15" s="81" t="s">
        <v>427</v>
      </c>
      <c r="D15" s="63">
        <v>0</v>
      </c>
    </row>
    <row r="16" spans="1:4" ht="39.950000000000003" customHeight="1" thickBot="1" x14ac:dyDescent="0.25">
      <c r="A16" s="119">
        <v>14</v>
      </c>
      <c r="B16" s="120" t="s">
        <v>426</v>
      </c>
      <c r="C16" s="120" t="s">
        <v>428</v>
      </c>
      <c r="D16" s="121">
        <v>0</v>
      </c>
    </row>
    <row r="17" spans="1:4" ht="39.950000000000003" customHeight="1" x14ac:dyDescent="0.2">
      <c r="A17" s="37">
        <v>15</v>
      </c>
      <c r="B17" s="81" t="s">
        <v>426</v>
      </c>
      <c r="C17" s="81" t="s">
        <v>429</v>
      </c>
      <c r="D17" s="63">
        <v>0</v>
      </c>
    </row>
    <row r="18" spans="1:4" ht="39.950000000000003" customHeight="1" x14ac:dyDescent="0.2">
      <c r="A18" s="37" t="s">
        <v>230</v>
      </c>
      <c r="B18" s="81"/>
      <c r="C18" s="81"/>
      <c r="D18" s="63">
        <v>0</v>
      </c>
    </row>
    <row r="19" spans="1:4" ht="42" customHeight="1" x14ac:dyDescent="0.2">
      <c r="A19" s="115" t="s">
        <v>430</v>
      </c>
      <c r="B19" s="116"/>
      <c r="C19" s="117"/>
      <c r="D19" s="118">
        <f>SUM(D9:D18)</f>
        <v>0</v>
      </c>
    </row>
    <row r="21" spans="1:4" x14ac:dyDescent="0.2">
      <c r="A21" s="39"/>
      <c r="B21" s="84"/>
    </row>
    <row r="22" spans="1:4" ht="15.75" x14ac:dyDescent="0.2">
      <c r="A22" s="134"/>
      <c r="C22" s="133"/>
    </row>
    <row r="23" spans="1:4" ht="15.75" x14ac:dyDescent="0.2">
      <c r="A23" s="135" t="s">
        <v>232</v>
      </c>
    </row>
  </sheetData>
  <pageMargins left="0.7" right="0.7" top="0.75" bottom="0.75" header="0.3" footer="0.3"/>
  <pageSetup orientation="landscape" horizontalDpi="1200" verticalDpi="120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138CC-6477-2A49-919E-F5AA44F86E81}">
  <sheetPr codeName="Sheet15">
    <tabColor rgb="FFFFFF00"/>
  </sheetPr>
  <dimension ref="A1:D13"/>
  <sheetViews>
    <sheetView workbookViewId="0">
      <selection activeCell="F7" sqref="F7"/>
    </sheetView>
  </sheetViews>
  <sheetFormatPr defaultColWidth="11.19921875" defaultRowHeight="15" x14ac:dyDescent="0.2"/>
  <cols>
    <col min="1" max="1" width="5.19921875" customWidth="1"/>
    <col min="2" max="2" width="23.5" customWidth="1"/>
    <col min="3" max="3" width="14" customWidth="1"/>
    <col min="4" max="4" width="42.59765625" customWidth="1"/>
  </cols>
  <sheetData>
    <row r="1" spans="1:4" ht="15.75" thickBot="1" x14ac:dyDescent="0.25">
      <c r="A1" s="36" t="s">
        <v>431</v>
      </c>
    </row>
    <row r="2" spans="1:4" ht="15.75" thickBot="1" x14ac:dyDescent="0.25">
      <c r="A2" s="76" t="s">
        <v>201</v>
      </c>
      <c r="B2" s="77" t="s">
        <v>235</v>
      </c>
      <c r="C2" s="77" t="s">
        <v>203</v>
      </c>
      <c r="D2" s="80" t="s">
        <v>432</v>
      </c>
    </row>
    <row r="3" spans="1:4" ht="39.950000000000003" customHeight="1" x14ac:dyDescent="0.2">
      <c r="A3" s="37" t="s">
        <v>433</v>
      </c>
      <c r="B3" s="41"/>
      <c r="C3" s="42" t="s">
        <v>275</v>
      </c>
      <c r="D3" s="60" t="s">
        <v>434</v>
      </c>
    </row>
    <row r="4" spans="1:4" ht="39.950000000000003" customHeight="1" x14ac:dyDescent="0.2">
      <c r="A4" s="38" t="s">
        <v>435</v>
      </c>
      <c r="B4" s="44"/>
      <c r="C4" s="45" t="s">
        <v>275</v>
      </c>
      <c r="D4" s="61" t="s">
        <v>434</v>
      </c>
    </row>
    <row r="5" spans="1:4" ht="39.950000000000003" customHeight="1" x14ac:dyDescent="0.2">
      <c r="A5" s="37" t="s">
        <v>436</v>
      </c>
      <c r="B5" s="41"/>
      <c r="C5" s="42" t="s">
        <v>275</v>
      </c>
      <c r="D5" s="60" t="s">
        <v>434</v>
      </c>
    </row>
    <row r="6" spans="1:4" ht="39.950000000000003" customHeight="1" thickBot="1" x14ac:dyDescent="0.25">
      <c r="A6" s="38" t="s">
        <v>437</v>
      </c>
      <c r="B6" s="44"/>
      <c r="C6" s="45">
        <v>0</v>
      </c>
      <c r="D6" s="46"/>
    </row>
    <row r="7" spans="1:4" ht="39.950000000000003" customHeight="1" thickBot="1" x14ac:dyDescent="0.25">
      <c r="A7" s="37" t="s">
        <v>438</v>
      </c>
      <c r="B7" s="41"/>
      <c r="C7" s="42">
        <v>0</v>
      </c>
      <c r="D7" s="43"/>
    </row>
    <row r="8" spans="1:4" ht="15.75" thickBot="1" x14ac:dyDescent="0.25">
      <c r="A8" s="41"/>
      <c r="B8" s="52" t="s">
        <v>400</v>
      </c>
      <c r="C8" s="53">
        <f>SUM(C3:C7)</f>
        <v>0</v>
      </c>
      <c r="D8" s="43"/>
    </row>
    <row r="9" spans="1:4" x14ac:dyDescent="0.2">
      <c r="A9" s="48"/>
      <c r="B9" s="48"/>
      <c r="C9" s="48"/>
      <c r="D9" s="48"/>
    </row>
    <row r="10" spans="1:4" ht="65.099999999999994" customHeight="1" x14ac:dyDescent="0.2">
      <c r="A10" s="136" t="s">
        <v>439</v>
      </c>
      <c r="B10" s="136"/>
      <c r="C10" s="136"/>
      <c r="D10" s="136"/>
    </row>
    <row r="13" spans="1:4" ht="15.75" x14ac:dyDescent="0.2">
      <c r="A13" s="135" t="s">
        <v>232</v>
      </c>
    </row>
  </sheetData>
  <mergeCells count="1">
    <mergeCell ref="A10:D10"/>
  </mergeCells>
  <phoneticPr fontId="18" type="noConversion"/>
  <pageMargins left="0.7" right="0.7" top="0.75" bottom="0.75" header="0.3" footer="0.3"/>
  <pageSetup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9783C-F0B8-C649-BB0E-9A440523CDAE}">
  <sheetPr codeName="Sheet16">
    <tabColor rgb="FFFFFF00"/>
  </sheetPr>
  <dimension ref="A1:E14"/>
  <sheetViews>
    <sheetView workbookViewId="0">
      <selection activeCell="D11" sqref="D11"/>
    </sheetView>
  </sheetViews>
  <sheetFormatPr defaultColWidth="11.19921875" defaultRowHeight="15" x14ac:dyDescent="0.2"/>
  <cols>
    <col min="1" max="1" width="8.5" customWidth="1"/>
    <col min="2" max="3" width="16.09765625" customWidth="1"/>
    <col min="4" max="4" width="14" customWidth="1"/>
    <col min="5" max="5" width="42.59765625" customWidth="1"/>
  </cols>
  <sheetData>
    <row r="1" spans="1:5" ht="15.75" thickBot="1" x14ac:dyDescent="0.25">
      <c r="A1" s="36" t="s">
        <v>440</v>
      </c>
    </row>
    <row r="2" spans="1:5" ht="15.75" thickBot="1" x14ac:dyDescent="0.25">
      <c r="A2" s="76" t="s">
        <v>201</v>
      </c>
      <c r="B2" s="77" t="s">
        <v>202</v>
      </c>
      <c r="C2" s="77" t="s">
        <v>235</v>
      </c>
      <c r="D2" s="77" t="s">
        <v>203</v>
      </c>
      <c r="E2" s="80" t="s">
        <v>432</v>
      </c>
    </row>
    <row r="3" spans="1:5" ht="39.950000000000003" customHeight="1" thickBot="1" x14ac:dyDescent="0.25">
      <c r="A3" s="37">
        <v>1</v>
      </c>
      <c r="B3" s="41"/>
      <c r="C3" s="41"/>
      <c r="D3" s="42">
        <v>0</v>
      </c>
      <c r="E3" s="43"/>
    </row>
    <row r="4" spans="1:5" ht="39.950000000000003" customHeight="1" thickBot="1" x14ac:dyDescent="0.25">
      <c r="A4" s="38">
        <v>2</v>
      </c>
      <c r="B4" s="44"/>
      <c r="C4" s="44"/>
      <c r="D4" s="45">
        <v>0</v>
      </c>
      <c r="E4" s="46"/>
    </row>
    <row r="5" spans="1:5" ht="39.950000000000003" customHeight="1" thickBot="1" x14ac:dyDescent="0.25">
      <c r="A5" s="37">
        <v>3</v>
      </c>
      <c r="B5" s="41"/>
      <c r="C5" s="41"/>
      <c r="D5" s="42">
        <v>0</v>
      </c>
      <c r="E5" s="43"/>
    </row>
    <row r="6" spans="1:5" ht="39.950000000000003" customHeight="1" thickBot="1" x14ac:dyDescent="0.25">
      <c r="A6" s="38">
        <v>4</v>
      </c>
      <c r="B6" s="44"/>
      <c r="C6" s="44"/>
      <c r="D6" s="45">
        <v>0</v>
      </c>
      <c r="E6" s="46"/>
    </row>
    <row r="7" spans="1:5" ht="39.950000000000003" customHeight="1" thickBot="1" x14ac:dyDescent="0.25">
      <c r="A7" s="37">
        <v>5</v>
      </c>
      <c r="B7" s="41"/>
      <c r="C7" s="41"/>
      <c r="D7" s="42">
        <v>0</v>
      </c>
      <c r="E7" s="43"/>
    </row>
    <row r="8" spans="1:5" ht="39.950000000000003" customHeight="1" x14ac:dyDescent="0.2">
      <c r="A8" s="38" t="s">
        <v>230</v>
      </c>
      <c r="B8" s="44"/>
      <c r="C8" s="44"/>
      <c r="D8" s="49">
        <v>0</v>
      </c>
      <c r="E8" s="46"/>
    </row>
    <row r="9" spans="1:5" x14ac:dyDescent="0.2">
      <c r="A9" s="40" t="s">
        <v>441</v>
      </c>
      <c r="B9" s="41"/>
      <c r="C9" s="41"/>
      <c r="D9" s="50">
        <f>SUM(D3:D8)</f>
        <v>0</v>
      </c>
      <c r="E9" s="43"/>
    </row>
    <row r="11" spans="1:5" x14ac:dyDescent="0.2">
      <c r="A11" s="39" t="s">
        <v>231</v>
      </c>
    </row>
    <row r="14" spans="1:5" ht="15.75" x14ac:dyDescent="0.2">
      <c r="A14" s="135" t="s">
        <v>232</v>
      </c>
    </row>
  </sheetData>
  <pageMargins left="0.7" right="0.7" top="0.75" bottom="0.75" header="0.3" footer="0.3"/>
  <pageSetup orientation="landscape"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2DA0D-48B8-4143-868A-102A4572D5CD}">
  <sheetPr codeName="Sheet10">
    <tabColor theme="7" tint="0.39997558519241921"/>
  </sheetPr>
  <dimension ref="A1:E11"/>
  <sheetViews>
    <sheetView workbookViewId="0"/>
  </sheetViews>
  <sheetFormatPr defaultColWidth="11.19921875" defaultRowHeight="15" x14ac:dyDescent="0.2"/>
  <cols>
    <col min="1" max="1" width="5.09765625" customWidth="1"/>
    <col min="2" max="3" width="16.09765625" customWidth="1"/>
    <col min="4" max="4" width="14" customWidth="1"/>
    <col min="5" max="5" width="42.59765625" customWidth="1"/>
  </cols>
  <sheetData>
    <row r="1" spans="1:5" ht="15.75" thickBot="1" x14ac:dyDescent="0.25">
      <c r="A1" s="36" t="s">
        <v>442</v>
      </c>
    </row>
    <row r="2" spans="1:5" ht="15.75" thickBot="1" x14ac:dyDescent="0.25">
      <c r="A2" s="76" t="s">
        <v>201</v>
      </c>
      <c r="B2" s="77" t="s">
        <v>202</v>
      </c>
      <c r="C2" s="77" t="s">
        <v>235</v>
      </c>
      <c r="D2" s="77" t="s">
        <v>203</v>
      </c>
      <c r="E2" s="80" t="s">
        <v>432</v>
      </c>
    </row>
    <row r="3" spans="1:5" ht="39.950000000000003" customHeight="1" thickBot="1" x14ac:dyDescent="0.25">
      <c r="A3" s="37">
        <v>1</v>
      </c>
      <c r="B3" s="41"/>
      <c r="C3" s="41"/>
      <c r="D3" s="42">
        <v>0</v>
      </c>
      <c r="E3" s="43"/>
    </row>
    <row r="4" spans="1:5" ht="39.950000000000003" customHeight="1" thickBot="1" x14ac:dyDescent="0.25">
      <c r="A4" s="38">
        <v>2</v>
      </c>
      <c r="B4" s="44"/>
      <c r="C4" s="44"/>
      <c r="D4" s="45">
        <v>0</v>
      </c>
      <c r="E4" s="46"/>
    </row>
    <row r="5" spans="1:5" ht="39.950000000000003" customHeight="1" thickBot="1" x14ac:dyDescent="0.25">
      <c r="A5" s="37">
        <v>3</v>
      </c>
      <c r="B5" s="41"/>
      <c r="C5" s="41"/>
      <c r="D5" s="42">
        <v>0</v>
      </c>
      <c r="E5" s="43"/>
    </row>
    <row r="6" spans="1:5" ht="39.950000000000003" customHeight="1" thickBot="1" x14ac:dyDescent="0.25">
      <c r="A6" s="38">
        <v>4</v>
      </c>
      <c r="B6" s="44"/>
      <c r="C6" s="44"/>
      <c r="D6" s="45">
        <v>0</v>
      </c>
      <c r="E6" s="46"/>
    </row>
    <row r="7" spans="1:5" ht="39.950000000000003" customHeight="1" thickBot="1" x14ac:dyDescent="0.25">
      <c r="A7" s="37">
        <v>5</v>
      </c>
      <c r="B7" s="41"/>
      <c r="C7" s="41"/>
      <c r="D7" s="42">
        <v>0</v>
      </c>
      <c r="E7" s="43"/>
    </row>
    <row r="8" spans="1:5" ht="39.950000000000003" customHeight="1" thickBot="1" x14ac:dyDescent="0.25">
      <c r="A8" s="38" t="s">
        <v>230</v>
      </c>
      <c r="B8" s="44"/>
      <c r="C8" s="44"/>
      <c r="D8" s="49">
        <v>0</v>
      </c>
      <c r="E8" s="46"/>
    </row>
    <row r="9" spans="1:5" ht="15.75" thickBot="1" x14ac:dyDescent="0.25">
      <c r="A9" s="47"/>
      <c r="B9" s="41"/>
      <c r="C9" s="40" t="s">
        <v>443</v>
      </c>
      <c r="D9" s="50">
        <f>SUM(D3:D8)</f>
        <v>0</v>
      </c>
      <c r="E9" s="43"/>
    </row>
    <row r="11" spans="1:5" x14ac:dyDescent="0.2">
      <c r="A11" s="39" t="s">
        <v>231</v>
      </c>
    </row>
  </sheetData>
  <pageMargins left="0.7" right="0.7"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pageSetUpPr fitToPage="1"/>
  </sheetPr>
  <dimension ref="A1:IW24"/>
  <sheetViews>
    <sheetView showGridLines="0" zoomScaleNormal="100" zoomScalePageLayoutView="90" workbookViewId="0">
      <selection activeCell="A10" sqref="A10:F10"/>
    </sheetView>
  </sheetViews>
  <sheetFormatPr defaultColWidth="6.8984375" defaultRowHeight="15" customHeight="1" x14ac:dyDescent="0.25"/>
  <cols>
    <col min="1" max="2" width="16.09765625" style="2" customWidth="1"/>
    <col min="3" max="3" width="82.3984375" style="2" customWidth="1"/>
    <col min="4" max="4" width="10" style="2" hidden="1" customWidth="1"/>
    <col min="5" max="5" width="13.19921875" style="2" hidden="1" customWidth="1"/>
    <col min="6" max="6" width="42.69921875" style="2" customWidth="1"/>
    <col min="7" max="7" width="9.765625E-2" style="2" customWidth="1"/>
    <col min="8" max="257" width="6.8984375" style="2" customWidth="1"/>
  </cols>
  <sheetData>
    <row r="1" spans="1:7" ht="18" customHeight="1" x14ac:dyDescent="0.25">
      <c r="A1" s="1"/>
      <c r="B1" s="1"/>
      <c r="C1" s="1"/>
      <c r="D1" s="1"/>
      <c r="E1" s="1"/>
      <c r="F1" s="1"/>
      <c r="G1" s="1"/>
    </row>
    <row r="2" spans="1:7" ht="23.25" customHeight="1" x14ac:dyDescent="0.35">
      <c r="A2" s="15" t="s">
        <v>20</v>
      </c>
      <c r="B2" s="15"/>
      <c r="C2" s="1"/>
      <c r="D2" s="1"/>
      <c r="E2" s="1"/>
      <c r="F2" s="1"/>
      <c r="G2" s="1"/>
    </row>
    <row r="3" spans="1:7" ht="15.75" customHeight="1" x14ac:dyDescent="0.25">
      <c r="A3" s="11"/>
      <c r="B3" s="11"/>
      <c r="C3" s="1"/>
      <c r="D3" s="1"/>
      <c r="E3" s="1"/>
      <c r="F3" s="1"/>
      <c r="G3" s="1"/>
    </row>
    <row r="4" spans="1:7" ht="18.95" customHeight="1" x14ac:dyDescent="0.25">
      <c r="A4" s="14"/>
      <c r="B4" s="14"/>
      <c r="C4" s="14"/>
      <c r="D4" s="14"/>
      <c r="E4" s="14"/>
      <c r="F4" s="14"/>
      <c r="G4" s="1"/>
    </row>
    <row r="5" spans="1:7" ht="57" customHeight="1" x14ac:dyDescent="0.25">
      <c r="A5" s="5" t="s">
        <v>1</v>
      </c>
      <c r="B5" s="5" t="s">
        <v>21</v>
      </c>
      <c r="C5" s="5" t="s">
        <v>2</v>
      </c>
      <c r="D5" s="6" t="s">
        <v>3</v>
      </c>
      <c r="E5" s="6" t="s">
        <v>4</v>
      </c>
      <c r="F5" s="6" t="s">
        <v>22</v>
      </c>
      <c r="G5" s="4"/>
    </row>
    <row r="6" spans="1:7" ht="33" customHeight="1" x14ac:dyDescent="0.25">
      <c r="A6" s="16" t="s">
        <v>23</v>
      </c>
      <c r="B6" s="16"/>
      <c r="C6" s="24" t="s">
        <v>24</v>
      </c>
      <c r="D6" s="24"/>
      <c r="E6" s="24"/>
      <c r="F6" s="25"/>
      <c r="G6" s="4"/>
    </row>
    <row r="7" spans="1:7" ht="17.25" customHeight="1" x14ac:dyDescent="0.25">
      <c r="A7" s="16" t="s">
        <v>25</v>
      </c>
      <c r="B7" s="16"/>
      <c r="C7" s="24" t="s">
        <v>26</v>
      </c>
      <c r="D7" s="24"/>
      <c r="E7" s="24"/>
      <c r="F7" s="25"/>
      <c r="G7" s="4"/>
    </row>
    <row r="8" spans="1:7" ht="80.25" customHeight="1" x14ac:dyDescent="0.25">
      <c r="A8" s="16" t="s">
        <v>27</v>
      </c>
      <c r="B8" s="16"/>
      <c r="C8" s="24" t="s">
        <v>28</v>
      </c>
      <c r="D8" s="24"/>
      <c r="E8" s="24"/>
      <c r="F8" s="25"/>
      <c r="G8" s="4"/>
    </row>
    <row r="9" spans="1:7" ht="80.25" customHeight="1" x14ac:dyDescent="0.25">
      <c r="A9" s="16" t="s">
        <v>29</v>
      </c>
      <c r="B9" s="16"/>
      <c r="C9" s="24" t="s">
        <v>30</v>
      </c>
      <c r="D9" s="24"/>
      <c r="E9" s="24"/>
      <c r="F9" s="25"/>
      <c r="G9" s="4"/>
    </row>
    <row r="10" spans="1:7" ht="33" customHeight="1" x14ac:dyDescent="0.25">
      <c r="A10" s="16" t="s">
        <v>31</v>
      </c>
      <c r="B10" s="16"/>
      <c r="C10" s="24" t="s">
        <v>32</v>
      </c>
      <c r="D10" s="24"/>
      <c r="E10" s="24"/>
      <c r="F10" s="25"/>
      <c r="G10" s="4"/>
    </row>
    <row r="11" spans="1:7" ht="33" customHeight="1" x14ac:dyDescent="0.25">
      <c r="A11" s="16" t="s">
        <v>33</v>
      </c>
      <c r="B11" s="16"/>
      <c r="C11" s="24" t="s">
        <v>34</v>
      </c>
      <c r="D11" s="24"/>
      <c r="E11" s="24"/>
      <c r="F11" s="25"/>
      <c r="G11" s="4"/>
    </row>
    <row r="12" spans="1:7" ht="33" customHeight="1" x14ac:dyDescent="0.25">
      <c r="A12" s="16" t="s">
        <v>35</v>
      </c>
      <c r="B12" s="16"/>
      <c r="C12" s="24" t="s">
        <v>36</v>
      </c>
      <c r="D12" s="24"/>
      <c r="E12" s="24"/>
      <c r="F12" s="25"/>
      <c r="G12" s="4"/>
    </row>
    <row r="13" spans="1:7" ht="33" customHeight="1" x14ac:dyDescent="0.25">
      <c r="A13" s="16" t="s">
        <v>37</v>
      </c>
      <c r="B13" s="16"/>
      <c r="C13" s="24" t="s">
        <v>38</v>
      </c>
      <c r="D13" s="24"/>
      <c r="E13" s="24"/>
      <c r="F13" s="25"/>
      <c r="G13" s="4"/>
    </row>
    <row r="14" spans="1:7" ht="33" customHeight="1" x14ac:dyDescent="0.25">
      <c r="A14" s="16" t="s">
        <v>39</v>
      </c>
      <c r="B14" s="16"/>
      <c r="C14" s="24" t="s">
        <v>40</v>
      </c>
      <c r="D14" s="24"/>
      <c r="E14" s="24"/>
      <c r="F14" s="25"/>
      <c r="G14" s="4"/>
    </row>
    <row r="15" spans="1:7" ht="33" customHeight="1" x14ac:dyDescent="0.25">
      <c r="A15" s="16" t="s">
        <v>41</v>
      </c>
      <c r="B15" s="16"/>
      <c r="C15" s="24" t="s">
        <v>42</v>
      </c>
      <c r="D15" s="24"/>
      <c r="E15" s="24"/>
      <c r="F15" s="25"/>
      <c r="G15" s="4"/>
    </row>
    <row r="16" spans="1:7" ht="33" customHeight="1" x14ac:dyDescent="0.25">
      <c r="A16" s="16" t="s">
        <v>43</v>
      </c>
      <c r="B16" s="16"/>
      <c r="C16" s="24" t="s">
        <v>44</v>
      </c>
      <c r="D16" s="24"/>
      <c r="E16" s="24"/>
      <c r="F16" s="25"/>
      <c r="G16" s="4"/>
    </row>
    <row r="17" spans="1:7" ht="80.25" customHeight="1" x14ac:dyDescent="0.25">
      <c r="A17" s="16" t="s">
        <v>45</v>
      </c>
      <c r="B17" s="16"/>
      <c r="C17" s="24" t="s">
        <v>46</v>
      </c>
      <c r="D17" s="24"/>
      <c r="E17" s="24"/>
      <c r="F17" s="25"/>
      <c r="G17" s="4"/>
    </row>
    <row r="18" spans="1:7" ht="33" customHeight="1" x14ac:dyDescent="0.25">
      <c r="A18" s="16" t="s">
        <v>47</v>
      </c>
      <c r="B18" s="16"/>
      <c r="C18" s="24" t="s">
        <v>48</v>
      </c>
      <c r="D18" s="24"/>
      <c r="E18" s="24"/>
      <c r="F18" s="25"/>
      <c r="G18" s="4"/>
    </row>
    <row r="19" spans="1:7" ht="33" customHeight="1" x14ac:dyDescent="0.25">
      <c r="A19" s="16" t="s">
        <v>49</v>
      </c>
      <c r="B19" s="16"/>
      <c r="C19" s="24" t="s">
        <v>50</v>
      </c>
      <c r="D19" s="24"/>
      <c r="E19" s="24"/>
      <c r="F19" s="25"/>
      <c r="G19" s="4"/>
    </row>
    <row r="20" spans="1:7" ht="33" customHeight="1" x14ac:dyDescent="0.25">
      <c r="A20" s="16" t="s">
        <v>51</v>
      </c>
      <c r="B20" s="16"/>
      <c r="C20" s="24" t="s">
        <v>52</v>
      </c>
      <c r="D20" s="24"/>
      <c r="E20" s="24"/>
      <c r="F20" s="25"/>
      <c r="G20" s="4"/>
    </row>
    <row r="21" spans="1:7" ht="33" customHeight="1" x14ac:dyDescent="0.25">
      <c r="A21" s="16" t="s">
        <v>53</v>
      </c>
      <c r="B21" s="16"/>
      <c r="C21" s="24" t="s">
        <v>54</v>
      </c>
      <c r="D21" s="24"/>
      <c r="E21" s="24"/>
      <c r="F21" s="25"/>
      <c r="G21" s="4"/>
    </row>
    <row r="22" spans="1:7" ht="33" customHeight="1" x14ac:dyDescent="0.25">
      <c r="A22" s="16" t="s">
        <v>55</v>
      </c>
      <c r="B22" s="16"/>
      <c r="C22" s="24" t="s">
        <v>56</v>
      </c>
      <c r="D22" s="24"/>
      <c r="E22" s="24"/>
      <c r="F22" s="25"/>
      <c r="G22" s="4"/>
    </row>
    <row r="23" spans="1:7" ht="33" customHeight="1" x14ac:dyDescent="0.25">
      <c r="A23" s="16" t="s">
        <v>57</v>
      </c>
      <c r="B23" s="16"/>
      <c r="C23" s="24" t="s">
        <v>58</v>
      </c>
      <c r="D23" s="24"/>
      <c r="E23" s="24"/>
      <c r="F23" s="25"/>
      <c r="G23" s="4"/>
    </row>
    <row r="24" spans="1:7" ht="33" customHeight="1" x14ac:dyDescent="0.25">
      <c r="A24" s="16" t="s">
        <v>59</v>
      </c>
      <c r="B24" s="16"/>
      <c r="C24" s="24" t="s">
        <v>60</v>
      </c>
      <c r="D24" s="24"/>
      <c r="E24" s="24"/>
      <c r="F24" s="25"/>
      <c r="G24" s="4"/>
    </row>
  </sheetData>
  <pageMargins left="0.75" right="0.75" top="1" bottom="1" header="0.5" footer="0.5"/>
  <pageSetup scale="54" fitToHeight="0" orientation="landscape" r:id="rId1"/>
  <headerFooter>
    <oddFooter>&amp;L&amp;P&amp;C&amp;"Calibri,Regular"&amp;11&amp;K000000&amp;A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F05E3-1026-174C-942B-9E352EDE5DC0}">
  <sheetPr codeName="Sheet13">
    <tabColor theme="7" tint="0.39997558519241921"/>
  </sheetPr>
  <dimension ref="A1:E11"/>
  <sheetViews>
    <sheetView workbookViewId="0">
      <selection activeCell="C26" sqref="C26"/>
    </sheetView>
  </sheetViews>
  <sheetFormatPr defaultColWidth="11.19921875" defaultRowHeight="15" x14ac:dyDescent="0.2"/>
  <cols>
    <col min="1" max="1" width="5.19921875" customWidth="1"/>
    <col min="2" max="2" width="18.5" customWidth="1"/>
    <col min="3" max="3" width="24.59765625" bestFit="1" customWidth="1"/>
    <col min="4" max="4" width="14.8984375" customWidth="1"/>
    <col min="5" max="5" width="36.796875" customWidth="1"/>
  </cols>
  <sheetData>
    <row r="1" spans="1:5" ht="15.75" thickBot="1" x14ac:dyDescent="0.25">
      <c r="A1" s="36" t="s">
        <v>444</v>
      </c>
    </row>
    <row r="2" spans="1:5" ht="15.75" thickBot="1" x14ac:dyDescent="0.25">
      <c r="A2" s="76" t="s">
        <v>201</v>
      </c>
      <c r="B2" s="77" t="s">
        <v>445</v>
      </c>
      <c r="C2" s="77" t="s">
        <v>446</v>
      </c>
      <c r="D2" s="77" t="s">
        <v>203</v>
      </c>
      <c r="E2" s="80" t="s">
        <v>432</v>
      </c>
    </row>
    <row r="3" spans="1:5" ht="39.950000000000003" customHeight="1" thickBot="1" x14ac:dyDescent="0.25">
      <c r="A3" s="37">
        <v>1</v>
      </c>
      <c r="B3" s="41"/>
      <c r="C3" s="41"/>
      <c r="D3" s="42">
        <v>0</v>
      </c>
      <c r="E3" s="43"/>
    </row>
    <row r="4" spans="1:5" ht="39.950000000000003" customHeight="1" thickBot="1" x14ac:dyDescent="0.25">
      <c r="A4" s="38">
        <v>2</v>
      </c>
      <c r="B4" s="44"/>
      <c r="C4" s="44"/>
      <c r="D4" s="45">
        <v>0</v>
      </c>
      <c r="E4" s="46"/>
    </row>
    <row r="5" spans="1:5" ht="39.950000000000003" customHeight="1" thickBot="1" x14ac:dyDescent="0.25">
      <c r="A5" s="37">
        <v>3</v>
      </c>
      <c r="B5" s="41"/>
      <c r="C5" s="41"/>
      <c r="D5" s="42">
        <v>0</v>
      </c>
      <c r="E5" s="43"/>
    </row>
    <row r="6" spans="1:5" ht="39.950000000000003" customHeight="1" thickBot="1" x14ac:dyDescent="0.25">
      <c r="A6" s="38">
        <v>4</v>
      </c>
      <c r="B6" s="44"/>
      <c r="C6" s="44"/>
      <c r="D6" s="45">
        <v>0</v>
      </c>
      <c r="E6" s="46"/>
    </row>
    <row r="7" spans="1:5" ht="39.950000000000003" customHeight="1" thickBot="1" x14ac:dyDescent="0.25">
      <c r="A7" s="37">
        <v>5</v>
      </c>
      <c r="B7" s="41"/>
      <c r="C7" s="41"/>
      <c r="D7" s="42">
        <v>0</v>
      </c>
      <c r="E7" s="43"/>
    </row>
    <row r="8" spans="1:5" ht="39.950000000000003" customHeight="1" thickBot="1" x14ac:dyDescent="0.25">
      <c r="A8" s="38" t="s">
        <v>230</v>
      </c>
      <c r="B8" s="44"/>
      <c r="C8" s="44"/>
      <c r="D8" s="45">
        <v>0</v>
      </c>
      <c r="E8" s="46"/>
    </row>
    <row r="9" spans="1:5" ht="15.75" thickBot="1" x14ac:dyDescent="0.25">
      <c r="A9" s="47"/>
      <c r="B9" s="41"/>
      <c r="C9" s="52" t="s">
        <v>447</v>
      </c>
      <c r="D9" s="50">
        <f>SUM(D3:D8)</f>
        <v>0</v>
      </c>
      <c r="E9" s="43"/>
    </row>
    <row r="11" spans="1:5" x14ac:dyDescent="0.2">
      <c r="A11" s="39" t="s">
        <v>231</v>
      </c>
    </row>
  </sheetData>
  <pageMargins left="0.7" right="0.7" top="0.75" bottom="0.75" header="0.3" footer="0.3"/>
  <pageSetup orientation="landscape" horizontalDpi="0" verticalDpi="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C26DE-E8B0-41D9-89FD-4B825F26440B}">
  <sheetPr>
    <tabColor theme="7" tint="0.39997558519241921"/>
  </sheetPr>
  <dimension ref="A1:E11"/>
  <sheetViews>
    <sheetView tabSelected="1" workbookViewId="0">
      <selection activeCell="D20" sqref="D20"/>
    </sheetView>
  </sheetViews>
  <sheetFormatPr defaultColWidth="11.19921875" defaultRowHeight="15" x14ac:dyDescent="0.2"/>
  <cols>
    <col min="1" max="1" width="5.19921875" customWidth="1"/>
    <col min="2" max="3" width="16.09765625" customWidth="1"/>
    <col min="4" max="4" width="14" customWidth="1"/>
    <col min="5" max="5" width="42.59765625" customWidth="1"/>
  </cols>
  <sheetData>
    <row r="1" spans="1:5" ht="15.75" thickBot="1" x14ac:dyDescent="0.25">
      <c r="A1" s="36" t="s">
        <v>448</v>
      </c>
    </row>
    <row r="2" spans="1:5" ht="15.75" thickBot="1" x14ac:dyDescent="0.25">
      <c r="A2" s="76" t="s">
        <v>201</v>
      </c>
      <c r="B2" s="77" t="s">
        <v>202</v>
      </c>
      <c r="C2" s="77" t="s">
        <v>235</v>
      </c>
      <c r="D2" s="77" t="s">
        <v>203</v>
      </c>
      <c r="E2" s="80" t="s">
        <v>432</v>
      </c>
    </row>
    <row r="3" spans="1:5" ht="39.950000000000003" customHeight="1" thickBot="1" x14ac:dyDescent="0.25">
      <c r="A3" s="37">
        <v>1</v>
      </c>
      <c r="B3" s="41"/>
      <c r="C3" s="41"/>
      <c r="D3" s="42">
        <v>0</v>
      </c>
      <c r="E3" s="43"/>
    </row>
    <row r="4" spans="1:5" ht="39.950000000000003" customHeight="1" thickBot="1" x14ac:dyDescent="0.25">
      <c r="A4" s="38">
        <v>2</v>
      </c>
      <c r="B4" s="44"/>
      <c r="C4" s="44"/>
      <c r="D4" s="45">
        <v>0</v>
      </c>
      <c r="E4" s="46"/>
    </row>
    <row r="5" spans="1:5" ht="39.950000000000003" customHeight="1" thickBot="1" x14ac:dyDescent="0.25">
      <c r="A5" s="37">
        <v>3</v>
      </c>
      <c r="B5" s="41"/>
      <c r="C5" s="41"/>
      <c r="D5" s="42">
        <v>0</v>
      </c>
      <c r="E5" s="43"/>
    </row>
    <row r="6" spans="1:5" ht="39.950000000000003" customHeight="1" thickBot="1" x14ac:dyDescent="0.25">
      <c r="A6" s="38">
        <v>4</v>
      </c>
      <c r="B6" s="44"/>
      <c r="C6" s="44"/>
      <c r="D6" s="45">
        <v>0</v>
      </c>
      <c r="E6" s="46"/>
    </row>
    <row r="7" spans="1:5" ht="39.950000000000003" customHeight="1" thickBot="1" x14ac:dyDescent="0.25">
      <c r="A7" s="37">
        <v>5</v>
      </c>
      <c r="B7" s="41"/>
      <c r="C7" s="41"/>
      <c r="D7" s="42">
        <v>0</v>
      </c>
      <c r="E7" s="43"/>
    </row>
    <row r="8" spans="1:5" ht="39.950000000000003" customHeight="1" thickBot="1" x14ac:dyDescent="0.25">
      <c r="A8" s="38" t="s">
        <v>230</v>
      </c>
      <c r="B8" s="44"/>
      <c r="C8" s="44"/>
      <c r="D8" s="49">
        <v>0</v>
      </c>
      <c r="E8" s="46"/>
    </row>
    <row r="9" spans="1:5" ht="15.75" thickBot="1" x14ac:dyDescent="0.25">
      <c r="A9" s="47"/>
      <c r="B9" s="41"/>
      <c r="C9" s="40" t="s">
        <v>449</v>
      </c>
      <c r="D9" s="50">
        <f>SUM(D3:D8)</f>
        <v>0</v>
      </c>
      <c r="E9" s="43"/>
    </row>
    <row r="11" spans="1:5" x14ac:dyDescent="0.2">
      <c r="A11" s="39" t="s">
        <v>231</v>
      </c>
    </row>
  </sheetData>
  <pageMargins left="0.7" right="0.7" top="0.75" bottom="0.75" header="0.3" footer="0.3"/>
  <pageSetup orientation="landscape" horizontalDpi="0" verticalDpi="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1">
    <pageSetUpPr fitToPage="1"/>
  </sheetPr>
  <dimension ref="A1:IW47"/>
  <sheetViews>
    <sheetView showGridLines="0" zoomScale="90" zoomScaleNormal="90" zoomScalePageLayoutView="90" workbookViewId="0">
      <selection activeCell="C6" sqref="C6:C7"/>
    </sheetView>
  </sheetViews>
  <sheetFormatPr defaultColWidth="6.8984375" defaultRowHeight="15" customHeight="1" x14ac:dyDescent="0.25"/>
  <cols>
    <col min="1" max="2" width="15.3984375" style="2" customWidth="1"/>
    <col min="3" max="3" width="81.59765625" style="2" customWidth="1"/>
    <col min="4" max="4" width="12.69921875" style="2" hidden="1" customWidth="1"/>
    <col min="5" max="5" width="14.09765625" style="2" hidden="1" customWidth="1"/>
    <col min="6" max="6" width="94.19921875" style="26" customWidth="1"/>
    <col min="7" max="7" width="12.3984375" style="2" hidden="1" customWidth="1"/>
    <col min="8" max="257" width="6.8984375" style="2" customWidth="1"/>
  </cols>
  <sheetData>
    <row r="1" spans="1:7" ht="18" customHeight="1" x14ac:dyDescent="0.25">
      <c r="A1" s="1"/>
      <c r="B1" s="1"/>
      <c r="C1" s="1"/>
      <c r="D1" s="1"/>
      <c r="E1" s="1"/>
      <c r="F1" s="1"/>
      <c r="G1" s="1"/>
    </row>
    <row r="2" spans="1:7" ht="21" customHeight="1" x14ac:dyDescent="0.35">
      <c r="A2" s="3" t="s">
        <v>450</v>
      </c>
      <c r="B2" s="3"/>
      <c r="C2" s="1"/>
      <c r="D2" s="1"/>
      <c r="E2" s="1"/>
      <c r="F2" s="1"/>
      <c r="G2" s="1"/>
    </row>
    <row r="3" spans="1:7" ht="18" customHeight="1" x14ac:dyDescent="0.25">
      <c r="A3" s="1"/>
      <c r="B3" s="1"/>
      <c r="C3" s="1"/>
      <c r="D3" s="1"/>
      <c r="E3" s="1"/>
      <c r="F3" s="1"/>
      <c r="G3" s="1"/>
    </row>
    <row r="4" spans="1:7" ht="15.75" customHeight="1" x14ac:dyDescent="0.25">
      <c r="A4" s="1"/>
      <c r="B4" s="1"/>
      <c r="C4" s="1"/>
      <c r="D4" s="1"/>
      <c r="E4" s="1"/>
      <c r="F4" s="1"/>
      <c r="G4" s="1"/>
    </row>
    <row r="5" spans="1:7" ht="57.75" customHeight="1" x14ac:dyDescent="0.25">
      <c r="A5" s="5" t="s">
        <v>451</v>
      </c>
      <c r="B5" s="5" t="s">
        <v>21</v>
      </c>
      <c r="C5" s="5" t="s">
        <v>2</v>
      </c>
      <c r="D5" s="6" t="s">
        <v>3</v>
      </c>
      <c r="E5" s="6" t="s">
        <v>4</v>
      </c>
      <c r="F5" s="6" t="s">
        <v>22</v>
      </c>
      <c r="G5" s="1"/>
    </row>
    <row r="6" spans="1:7" ht="28.5" x14ac:dyDescent="0.25">
      <c r="A6" s="16" t="s">
        <v>452</v>
      </c>
      <c r="B6" s="16" t="s">
        <v>453</v>
      </c>
      <c r="C6" s="32" t="s">
        <v>454</v>
      </c>
      <c r="D6" s="24"/>
      <c r="E6" s="17"/>
      <c r="F6" s="24"/>
      <c r="G6" s="4"/>
    </row>
    <row r="7" spans="1:7" ht="33" customHeight="1" x14ac:dyDescent="0.25">
      <c r="A7" s="16" t="s">
        <v>452</v>
      </c>
      <c r="B7" s="16" t="s">
        <v>455</v>
      </c>
      <c r="C7" s="32" t="s">
        <v>456</v>
      </c>
      <c r="D7" s="27"/>
      <c r="E7" s="28"/>
      <c r="F7" s="24"/>
      <c r="G7" s="4"/>
    </row>
    <row r="8" spans="1:7" ht="15.75" x14ac:dyDescent="0.25">
      <c r="A8" s="29"/>
      <c r="B8" s="29"/>
      <c r="C8" s="30"/>
      <c r="D8" s="30"/>
      <c r="E8" s="31"/>
      <c r="F8" s="30"/>
      <c r="G8" s="1"/>
    </row>
    <row r="9" spans="1:7" ht="48.75" customHeight="1" x14ac:dyDescent="0.25">
      <c r="A9" s="29"/>
      <c r="B9" s="29"/>
      <c r="C9" s="30"/>
      <c r="D9" s="30"/>
      <c r="E9" s="31"/>
      <c r="F9" s="30"/>
      <c r="G9" s="4"/>
    </row>
    <row r="10" spans="1:7" ht="48.75" customHeight="1" x14ac:dyDescent="0.25">
      <c r="A10" s="29"/>
      <c r="B10" s="29"/>
      <c r="C10" s="30"/>
      <c r="D10" s="30"/>
      <c r="E10" s="31"/>
      <c r="F10" s="30"/>
      <c r="G10" s="4"/>
    </row>
    <row r="11" spans="1:7" ht="48.75" customHeight="1" x14ac:dyDescent="0.25">
      <c r="A11" s="29"/>
      <c r="B11" s="29"/>
      <c r="C11" s="30"/>
      <c r="D11" s="30"/>
      <c r="E11" s="31"/>
      <c r="F11" s="30"/>
      <c r="G11" s="4"/>
    </row>
    <row r="12" spans="1:7" ht="15.75" x14ac:dyDescent="0.25">
      <c r="A12" s="29"/>
      <c r="B12" s="29"/>
      <c r="C12" s="30"/>
      <c r="D12" s="30"/>
      <c r="E12" s="31"/>
      <c r="F12" s="30"/>
    </row>
    <row r="13" spans="1:7" ht="33" customHeight="1" x14ac:dyDescent="0.25">
      <c r="A13" s="29"/>
      <c r="B13" s="29"/>
      <c r="C13" s="30"/>
      <c r="D13" s="30"/>
      <c r="E13" s="31"/>
      <c r="F13" s="30"/>
      <c r="G13" s="4"/>
    </row>
    <row r="14" spans="1:7" ht="96" customHeight="1" x14ac:dyDescent="0.25">
      <c r="A14" s="29"/>
      <c r="B14" s="29"/>
      <c r="C14" s="30"/>
      <c r="D14" s="30"/>
      <c r="E14" s="31"/>
      <c r="F14" s="30"/>
      <c r="G14" s="4"/>
    </row>
    <row r="15" spans="1:7" ht="48.75" customHeight="1" x14ac:dyDescent="0.25">
      <c r="A15" s="29"/>
      <c r="B15" s="29"/>
      <c r="C15" s="30"/>
      <c r="D15" s="30"/>
      <c r="E15" s="31"/>
      <c r="F15" s="30"/>
      <c r="G15" s="4"/>
    </row>
    <row r="16" spans="1:7" ht="80.25" customHeight="1" x14ac:dyDescent="0.25">
      <c r="A16" s="29"/>
      <c r="B16" s="29"/>
      <c r="C16" s="30"/>
      <c r="D16" s="30"/>
      <c r="E16" s="31"/>
      <c r="F16" s="30"/>
      <c r="G16" s="4"/>
    </row>
    <row r="17" spans="1:7" ht="33" customHeight="1" x14ac:dyDescent="0.25">
      <c r="A17" s="29"/>
      <c r="B17" s="29"/>
      <c r="C17" s="30"/>
      <c r="D17" s="30"/>
      <c r="E17" s="31"/>
      <c r="F17" s="30"/>
      <c r="G17" s="4"/>
    </row>
    <row r="18" spans="1:7" ht="96" customHeight="1" x14ac:dyDescent="0.25">
      <c r="A18" s="29"/>
      <c r="B18" s="29"/>
      <c r="C18" s="30"/>
      <c r="D18" s="30"/>
      <c r="E18" s="31"/>
      <c r="F18" s="30"/>
      <c r="G18" s="4"/>
    </row>
    <row r="19" spans="1:7" ht="15.75" x14ac:dyDescent="0.25">
      <c r="A19" s="29"/>
      <c r="B19" s="29"/>
      <c r="C19" s="30"/>
      <c r="D19" s="30"/>
      <c r="E19" s="31"/>
      <c r="F19" s="30"/>
      <c r="G19" s="4"/>
    </row>
    <row r="20" spans="1:7" ht="33" customHeight="1" x14ac:dyDescent="0.25">
      <c r="A20" s="29"/>
      <c r="B20" s="29"/>
      <c r="C20" s="30"/>
      <c r="D20" s="30"/>
      <c r="E20" s="31"/>
      <c r="F20" s="30"/>
      <c r="G20" s="4"/>
    </row>
    <row r="21" spans="1:7" ht="33" customHeight="1" x14ac:dyDescent="0.25">
      <c r="A21" s="29"/>
      <c r="B21" s="29"/>
      <c r="C21" s="30"/>
      <c r="D21" s="30"/>
      <c r="E21" s="31"/>
      <c r="F21" s="30"/>
      <c r="G21" s="4"/>
    </row>
    <row r="22" spans="1:7" ht="33" customHeight="1" x14ac:dyDescent="0.25">
      <c r="A22" s="29"/>
      <c r="B22" s="29"/>
      <c r="C22" s="30"/>
      <c r="D22" s="30"/>
      <c r="E22" s="31"/>
      <c r="F22" s="30"/>
      <c r="G22" s="4"/>
    </row>
    <row r="23" spans="1:7" ht="33" customHeight="1" x14ac:dyDescent="0.25">
      <c r="A23" s="29"/>
      <c r="B23" s="29"/>
      <c r="C23" s="30"/>
      <c r="D23" s="30"/>
      <c r="E23" s="31"/>
      <c r="F23" s="30"/>
      <c r="G23" s="4"/>
    </row>
    <row r="24" spans="1:7" ht="33" customHeight="1" x14ac:dyDescent="0.25">
      <c r="A24" s="29"/>
      <c r="B24" s="29"/>
      <c r="C24" s="30"/>
      <c r="D24" s="30"/>
      <c r="E24" s="31"/>
      <c r="F24" s="30"/>
      <c r="G24" s="4"/>
    </row>
    <row r="25" spans="1:7" ht="33" customHeight="1" x14ac:dyDescent="0.25">
      <c r="A25" s="29"/>
      <c r="B25" s="29"/>
      <c r="C25" s="30"/>
      <c r="D25" s="30"/>
      <c r="E25" s="31"/>
      <c r="F25" s="30"/>
      <c r="G25" s="4"/>
    </row>
    <row r="26" spans="1:7" ht="33" customHeight="1" x14ac:dyDescent="0.25">
      <c r="A26" s="29"/>
      <c r="B26" s="29"/>
      <c r="C26" s="30"/>
      <c r="D26" s="30"/>
      <c r="E26" s="31"/>
      <c r="F26" s="30"/>
      <c r="G26" s="4"/>
    </row>
    <row r="27" spans="1:7" ht="33" customHeight="1" x14ac:dyDescent="0.25">
      <c r="A27" s="29"/>
      <c r="B27" s="29"/>
      <c r="C27" s="30"/>
      <c r="D27" s="30"/>
      <c r="E27" s="31"/>
      <c r="F27" s="30"/>
      <c r="G27" s="4"/>
    </row>
    <row r="28" spans="1:7" ht="33" customHeight="1" x14ac:dyDescent="0.25">
      <c r="A28" s="29"/>
      <c r="B28" s="29"/>
      <c r="C28" s="30"/>
      <c r="D28" s="30"/>
      <c r="E28" s="31"/>
      <c r="F28" s="30"/>
      <c r="G28" s="4"/>
    </row>
    <row r="29" spans="1:7" ht="33" customHeight="1" x14ac:dyDescent="0.25">
      <c r="A29" s="29"/>
      <c r="B29" s="29"/>
      <c r="C29" s="30"/>
      <c r="D29" s="30"/>
      <c r="E29" s="31"/>
      <c r="F29" s="30"/>
      <c r="G29" s="4"/>
    </row>
    <row r="30" spans="1:7" ht="33" customHeight="1" x14ac:dyDescent="0.25">
      <c r="A30" s="29"/>
      <c r="B30" s="29"/>
      <c r="C30" s="30"/>
      <c r="D30" s="30"/>
      <c r="E30" s="31"/>
      <c r="F30" s="30"/>
      <c r="G30" s="4"/>
    </row>
    <row r="31" spans="1:7" ht="33" customHeight="1" x14ac:dyDescent="0.25">
      <c r="A31" s="29"/>
      <c r="B31" s="29"/>
      <c r="C31" s="30"/>
      <c r="D31" s="30"/>
      <c r="E31" s="31"/>
      <c r="F31" s="30"/>
      <c r="G31" s="4"/>
    </row>
    <row r="32" spans="1:7" ht="15.75" x14ac:dyDescent="0.25">
      <c r="A32" s="29"/>
      <c r="B32" s="29"/>
      <c r="C32" s="30"/>
      <c r="D32" s="30"/>
      <c r="E32" s="31"/>
      <c r="F32" s="30"/>
      <c r="G32" s="4"/>
    </row>
    <row r="33" spans="1:7" ht="33" customHeight="1" x14ac:dyDescent="0.25">
      <c r="A33" s="29"/>
      <c r="B33" s="29"/>
      <c r="C33" s="30"/>
      <c r="D33" s="30"/>
      <c r="E33" s="31"/>
      <c r="F33" s="30"/>
      <c r="G33" s="4"/>
    </row>
    <row r="34" spans="1:7" ht="15.75" x14ac:dyDescent="0.25">
      <c r="A34" s="29"/>
      <c r="B34" s="29"/>
      <c r="C34" s="30"/>
      <c r="D34" s="30"/>
      <c r="E34" s="31"/>
      <c r="F34" s="30"/>
      <c r="G34" s="4"/>
    </row>
    <row r="35" spans="1:7" ht="33" customHeight="1" x14ac:dyDescent="0.25">
      <c r="A35" s="29"/>
      <c r="B35" s="29"/>
      <c r="C35" s="30"/>
      <c r="D35" s="30"/>
      <c r="E35" s="31"/>
      <c r="F35" s="30"/>
      <c r="G35" s="4"/>
    </row>
    <row r="36" spans="1:7" ht="33" customHeight="1" x14ac:dyDescent="0.25">
      <c r="A36" s="29"/>
      <c r="B36" s="29"/>
      <c r="C36" s="30"/>
      <c r="D36" s="30"/>
      <c r="E36" s="31"/>
      <c r="F36" s="30"/>
      <c r="G36" s="4"/>
    </row>
    <row r="37" spans="1:7" ht="33" customHeight="1" x14ac:dyDescent="0.25">
      <c r="A37" s="29"/>
      <c r="B37" s="29"/>
      <c r="C37" s="30"/>
      <c r="D37" s="30"/>
      <c r="E37" s="31"/>
      <c r="F37" s="30"/>
      <c r="G37" s="4"/>
    </row>
    <row r="38" spans="1:7" ht="33" customHeight="1" x14ac:dyDescent="0.25">
      <c r="A38" s="29"/>
      <c r="B38" s="29"/>
      <c r="C38" s="30"/>
      <c r="D38" s="30"/>
      <c r="E38" s="31"/>
      <c r="F38" s="30"/>
      <c r="G38" s="4"/>
    </row>
    <row r="39" spans="1:7" ht="64.5" customHeight="1" x14ac:dyDescent="0.25">
      <c r="A39" s="29"/>
      <c r="B39" s="29"/>
      <c r="C39" s="30"/>
      <c r="D39" s="30"/>
      <c r="E39" s="31"/>
      <c r="F39" s="30"/>
      <c r="G39" s="4"/>
    </row>
    <row r="40" spans="1:7" ht="33" customHeight="1" x14ac:dyDescent="0.25">
      <c r="A40" s="29"/>
      <c r="B40" s="29"/>
      <c r="C40" s="30"/>
      <c r="D40" s="30"/>
      <c r="E40" s="31"/>
      <c r="F40" s="30"/>
      <c r="G40" s="4"/>
    </row>
    <row r="41" spans="1:7" ht="111.75" customHeight="1" x14ac:dyDescent="0.25">
      <c r="A41" s="29"/>
      <c r="B41" s="29"/>
      <c r="C41" s="30"/>
      <c r="D41" s="30"/>
      <c r="E41" s="31"/>
      <c r="F41" s="30"/>
      <c r="G41" s="4"/>
    </row>
    <row r="42" spans="1:7" ht="96" customHeight="1" x14ac:dyDescent="0.25">
      <c r="A42" s="29"/>
      <c r="B42" s="29"/>
      <c r="C42" s="30"/>
      <c r="D42" s="30"/>
      <c r="E42" s="31"/>
      <c r="F42" s="30"/>
      <c r="G42" s="4"/>
    </row>
    <row r="43" spans="1:7" ht="15.75" x14ac:dyDescent="0.25">
      <c r="A43" s="29"/>
      <c r="B43" s="29"/>
      <c r="C43" s="30"/>
      <c r="D43" s="30"/>
      <c r="E43" s="31"/>
      <c r="F43" s="30"/>
    </row>
    <row r="44" spans="1:7" ht="15.75" x14ac:dyDescent="0.25">
      <c r="A44" s="29"/>
      <c r="B44" s="29"/>
      <c r="C44" s="30"/>
      <c r="D44" s="30"/>
      <c r="E44" s="31"/>
      <c r="F44" s="30"/>
    </row>
    <row r="45" spans="1:7" ht="15.75" x14ac:dyDescent="0.25">
      <c r="A45" s="29"/>
      <c r="B45" s="29"/>
      <c r="C45" s="30"/>
      <c r="D45" s="30"/>
      <c r="E45" s="31"/>
      <c r="F45" s="30"/>
    </row>
    <row r="46" spans="1:7" ht="15.75" x14ac:dyDescent="0.25">
      <c r="A46" s="29"/>
      <c r="B46" s="29"/>
      <c r="C46" s="30"/>
      <c r="D46" s="30"/>
      <c r="E46" s="31"/>
      <c r="F46" s="30"/>
    </row>
    <row r="47" spans="1:7" ht="15.75" x14ac:dyDescent="0.25">
      <c r="A47" s="29"/>
      <c r="B47" s="29"/>
      <c r="C47" s="30"/>
      <c r="D47" s="30"/>
      <c r="E47" s="31"/>
      <c r="F47" s="30"/>
    </row>
  </sheetData>
  <pageMargins left="0.7" right="0.7" top="0.75" bottom="0.75" header="0.3" footer="0.3"/>
  <pageSetup scale="41" fitToHeight="0" orientation="landscape" r:id="rId1"/>
  <headerFooter>
    <oddFooter>&amp;L&amp;P&amp;C&amp;"Calibri,Regular"&amp;11&amp;K000000&amp;A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pageSetUpPr fitToPage="1"/>
  </sheetPr>
  <dimension ref="A1:IW23"/>
  <sheetViews>
    <sheetView showGridLines="0" topLeftCell="A10" zoomScale="70" zoomScaleNormal="70" zoomScalePageLayoutView="90" workbookViewId="0">
      <selection activeCell="A22" sqref="A22:F22"/>
    </sheetView>
  </sheetViews>
  <sheetFormatPr defaultColWidth="6.8984375" defaultRowHeight="15" customHeight="1" x14ac:dyDescent="0.25"/>
  <cols>
    <col min="1" max="2" width="14.8984375" style="2" customWidth="1"/>
    <col min="3" max="3" width="87.19921875" style="2" customWidth="1"/>
    <col min="4" max="4" width="10" style="2" hidden="1" customWidth="1"/>
    <col min="5" max="5" width="10.59765625" style="2" hidden="1" customWidth="1"/>
    <col min="6" max="6" width="50" style="2" customWidth="1"/>
    <col min="7" max="7" width="1.19921875" style="2" hidden="1" customWidth="1"/>
    <col min="8" max="257" width="6.8984375" style="2" customWidth="1"/>
  </cols>
  <sheetData>
    <row r="1" spans="1:7" ht="18" customHeight="1" x14ac:dyDescent="0.25">
      <c r="A1" s="1"/>
      <c r="B1" s="1"/>
      <c r="C1" s="1"/>
      <c r="D1" s="1"/>
      <c r="E1" s="1"/>
      <c r="F1" s="1"/>
      <c r="G1" s="1"/>
    </row>
    <row r="2" spans="1:7" ht="21" customHeight="1" x14ac:dyDescent="0.35">
      <c r="A2" s="3" t="s">
        <v>61</v>
      </c>
      <c r="B2" s="3"/>
      <c r="C2" s="1"/>
      <c r="D2" s="1"/>
      <c r="E2" s="1"/>
      <c r="F2" s="1"/>
      <c r="G2" s="1"/>
    </row>
    <row r="3" spans="1:7" ht="18" customHeight="1" x14ac:dyDescent="0.25">
      <c r="A3" s="1"/>
      <c r="B3" s="1"/>
      <c r="C3" s="1"/>
      <c r="D3" s="1"/>
      <c r="E3" s="1"/>
      <c r="F3" s="1"/>
      <c r="G3" s="1"/>
    </row>
    <row r="4" spans="1:7" ht="18.95" customHeight="1" x14ac:dyDescent="0.25">
      <c r="A4" s="14"/>
      <c r="B4" s="14"/>
      <c r="C4" s="14"/>
      <c r="D4" s="14"/>
      <c r="E4" s="14"/>
      <c r="F4" s="14"/>
      <c r="G4" s="1"/>
    </row>
    <row r="5" spans="1:7" ht="57" customHeight="1" x14ac:dyDescent="0.25">
      <c r="A5" s="5" t="s">
        <v>1</v>
      </c>
      <c r="B5" s="5" t="s">
        <v>21</v>
      </c>
      <c r="C5" s="5" t="s">
        <v>2</v>
      </c>
      <c r="D5" s="6" t="s">
        <v>3</v>
      </c>
      <c r="E5" s="6" t="s">
        <v>4</v>
      </c>
      <c r="F5" s="6" t="s">
        <v>22</v>
      </c>
      <c r="G5" s="4"/>
    </row>
    <row r="6" spans="1:7" ht="33" customHeight="1" x14ac:dyDescent="0.25">
      <c r="A6" s="16" t="s">
        <v>62</v>
      </c>
      <c r="B6" s="16"/>
      <c r="C6" s="24" t="s">
        <v>63</v>
      </c>
      <c r="D6" s="24"/>
      <c r="E6" s="24"/>
      <c r="F6" s="24"/>
      <c r="G6" s="4"/>
    </row>
    <row r="7" spans="1:7" ht="64.5" customHeight="1" x14ac:dyDescent="0.25">
      <c r="A7" s="16" t="s">
        <v>64</v>
      </c>
      <c r="B7" s="16"/>
      <c r="C7" s="24" t="s">
        <v>65</v>
      </c>
      <c r="D7" s="24"/>
      <c r="E7" s="24"/>
      <c r="F7" s="24"/>
      <c r="G7" s="4"/>
    </row>
    <row r="8" spans="1:7" ht="174.75" customHeight="1" x14ac:dyDescent="0.25">
      <c r="A8" s="16" t="s">
        <v>66</v>
      </c>
      <c r="B8" s="16"/>
      <c r="C8" s="24" t="s">
        <v>67</v>
      </c>
      <c r="D8" s="24"/>
      <c r="E8" s="24"/>
      <c r="F8" s="24"/>
      <c r="G8" s="4"/>
    </row>
    <row r="9" spans="1:7" ht="33" customHeight="1" x14ac:dyDescent="0.25">
      <c r="A9" s="16" t="s">
        <v>68</v>
      </c>
      <c r="B9" s="16"/>
      <c r="C9" s="24" t="s">
        <v>69</v>
      </c>
      <c r="D9" s="24"/>
      <c r="E9" s="24"/>
      <c r="F9" s="24"/>
      <c r="G9" s="4"/>
    </row>
    <row r="10" spans="1:7" ht="33" customHeight="1" x14ac:dyDescent="0.25">
      <c r="A10" s="16" t="s">
        <v>70</v>
      </c>
      <c r="B10" s="16"/>
      <c r="C10" s="24" t="s">
        <v>71</v>
      </c>
      <c r="D10" s="24"/>
      <c r="E10" s="24"/>
      <c r="F10" s="24"/>
      <c r="G10" s="4"/>
    </row>
    <row r="11" spans="1:7" ht="33" customHeight="1" x14ac:dyDescent="0.25">
      <c r="A11" s="16" t="s">
        <v>72</v>
      </c>
      <c r="B11" s="16"/>
      <c r="C11" s="24" t="s">
        <v>73</v>
      </c>
      <c r="D11" s="24"/>
      <c r="E11" s="24"/>
      <c r="F11" s="24"/>
      <c r="G11" s="4"/>
    </row>
    <row r="12" spans="1:7" ht="33" customHeight="1" x14ac:dyDescent="0.25">
      <c r="A12" s="16" t="s">
        <v>74</v>
      </c>
      <c r="B12" s="16"/>
      <c r="C12" s="24" t="s">
        <v>75</v>
      </c>
      <c r="D12" s="24"/>
      <c r="E12" s="24"/>
      <c r="F12" s="24"/>
      <c r="G12" s="4"/>
    </row>
    <row r="13" spans="1:7" ht="80.25" customHeight="1" x14ac:dyDescent="0.25">
      <c r="A13" s="16" t="s">
        <v>76</v>
      </c>
      <c r="B13" s="16"/>
      <c r="C13" s="24" t="s">
        <v>77</v>
      </c>
      <c r="D13" s="24"/>
      <c r="E13" s="24"/>
      <c r="F13" s="24"/>
      <c r="G13" s="4"/>
    </row>
    <row r="14" spans="1:7" ht="33" customHeight="1" x14ac:dyDescent="0.25">
      <c r="A14" s="16" t="s">
        <v>78</v>
      </c>
      <c r="B14" s="16"/>
      <c r="C14" s="24" t="s">
        <v>79</v>
      </c>
      <c r="D14" s="24"/>
      <c r="E14" s="24"/>
      <c r="F14" s="24"/>
      <c r="G14" s="4"/>
    </row>
    <row r="15" spans="1:7" ht="33" customHeight="1" x14ac:dyDescent="0.25">
      <c r="A15" s="16" t="s">
        <v>80</v>
      </c>
      <c r="B15" s="16"/>
      <c r="C15" s="24" t="s">
        <v>73</v>
      </c>
      <c r="D15" s="24"/>
      <c r="E15" s="24"/>
      <c r="F15" s="24"/>
      <c r="G15" s="4"/>
    </row>
    <row r="16" spans="1:7" ht="17.25" customHeight="1" x14ac:dyDescent="0.25">
      <c r="A16" s="16" t="s">
        <v>81</v>
      </c>
      <c r="B16" s="16"/>
      <c r="C16" s="24" t="s">
        <v>82</v>
      </c>
      <c r="D16" s="24"/>
      <c r="E16" s="24"/>
      <c r="F16" s="24"/>
      <c r="G16" s="4"/>
    </row>
    <row r="17" spans="1:7" ht="17.25" customHeight="1" x14ac:dyDescent="0.25">
      <c r="A17" s="16" t="s">
        <v>83</v>
      </c>
      <c r="B17" s="16"/>
      <c r="C17" s="24" t="s">
        <v>84</v>
      </c>
      <c r="D17" s="24"/>
      <c r="E17" s="24"/>
      <c r="F17" s="24"/>
      <c r="G17" s="4"/>
    </row>
    <row r="18" spans="1:7" ht="17.25" customHeight="1" x14ac:dyDescent="0.25">
      <c r="A18" s="16" t="s">
        <v>85</v>
      </c>
      <c r="B18" s="16"/>
      <c r="C18" s="24" t="s">
        <v>86</v>
      </c>
      <c r="D18" s="24"/>
      <c r="E18" s="24"/>
      <c r="F18" s="24"/>
      <c r="G18" s="4"/>
    </row>
    <row r="19" spans="1:7" ht="33" customHeight="1" x14ac:dyDescent="0.25">
      <c r="A19" s="16" t="s">
        <v>87</v>
      </c>
      <c r="B19" s="16"/>
      <c r="C19" s="24" t="s">
        <v>88</v>
      </c>
      <c r="D19" s="24"/>
      <c r="E19" s="24"/>
      <c r="F19" s="24"/>
      <c r="G19" s="4"/>
    </row>
    <row r="20" spans="1:7" ht="33" customHeight="1" x14ac:dyDescent="0.25">
      <c r="A20" s="16" t="s">
        <v>89</v>
      </c>
      <c r="B20" s="16"/>
      <c r="C20" s="24" t="s">
        <v>90</v>
      </c>
      <c r="D20" s="24"/>
      <c r="E20" s="24"/>
      <c r="F20" s="24"/>
      <c r="G20" s="4"/>
    </row>
    <row r="21" spans="1:7" ht="33" customHeight="1" x14ac:dyDescent="0.25">
      <c r="A21" s="16" t="s">
        <v>91</v>
      </c>
      <c r="B21" s="16"/>
      <c r="C21" s="24" t="s">
        <v>92</v>
      </c>
      <c r="D21" s="24"/>
      <c r="E21" s="24"/>
      <c r="F21" s="24"/>
      <c r="G21" s="4"/>
    </row>
    <row r="22" spans="1:7" ht="33" customHeight="1" x14ac:dyDescent="0.25">
      <c r="A22" s="16" t="s">
        <v>93</v>
      </c>
      <c r="B22" s="16"/>
      <c r="C22" s="24" t="s">
        <v>94</v>
      </c>
      <c r="D22" s="24"/>
      <c r="E22" s="24"/>
      <c r="F22" s="24"/>
      <c r="G22" s="4"/>
    </row>
    <row r="23" spans="1:7" ht="15.75" customHeight="1" x14ac:dyDescent="0.25">
      <c r="A23" s="14"/>
      <c r="B23" s="14"/>
      <c r="C23" s="14"/>
      <c r="D23" s="14"/>
      <c r="E23" s="14"/>
      <c r="F23" s="14"/>
      <c r="G23" s="1"/>
    </row>
  </sheetData>
  <pageMargins left="0.7" right="0.7" top="0.75" bottom="0.75" header="0.3" footer="0.3"/>
  <pageSetup scale="52" fitToHeight="0" orientation="landscape" r:id="rId1"/>
  <headerFooter>
    <oddFooter>&amp;L&amp;P&amp;C&amp;"Calibri,Regular"&amp;11&amp;K000000&amp;A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
    <pageSetUpPr fitToPage="1"/>
  </sheetPr>
  <dimension ref="A1:IW18"/>
  <sheetViews>
    <sheetView showGridLines="0" zoomScale="80" zoomScaleNormal="80" zoomScalePageLayoutView="90" workbookViewId="0">
      <selection activeCell="A6" sqref="A6:F6"/>
    </sheetView>
  </sheetViews>
  <sheetFormatPr defaultColWidth="6.8984375" defaultRowHeight="15" customHeight="1" x14ac:dyDescent="0.25"/>
  <cols>
    <col min="1" max="2" width="14.8984375" style="2" customWidth="1"/>
    <col min="3" max="3" width="87.19921875" style="2" customWidth="1"/>
    <col min="4" max="4" width="10" style="2" hidden="1" customWidth="1"/>
    <col min="5" max="5" width="10.59765625" style="2" hidden="1" customWidth="1"/>
    <col min="6" max="6" width="47.69921875" style="2" customWidth="1"/>
    <col min="7" max="7" width="6.8984375" style="2" hidden="1" customWidth="1"/>
    <col min="8" max="257" width="6.8984375" style="2" customWidth="1"/>
  </cols>
  <sheetData>
    <row r="1" spans="1:7" ht="18" customHeight="1" x14ac:dyDescent="0.25">
      <c r="A1" s="1"/>
      <c r="B1" s="1"/>
      <c r="C1" s="1"/>
      <c r="D1" s="1"/>
      <c r="E1" s="1"/>
      <c r="F1" s="1"/>
      <c r="G1" s="1"/>
    </row>
    <row r="2" spans="1:7" ht="21" customHeight="1" x14ac:dyDescent="0.35">
      <c r="A2" s="3" t="s">
        <v>95</v>
      </c>
      <c r="B2" s="3"/>
      <c r="C2" s="1"/>
      <c r="D2" s="1"/>
      <c r="E2" s="1"/>
      <c r="F2" s="1"/>
      <c r="G2" s="1"/>
    </row>
    <row r="3" spans="1:7" ht="18" customHeight="1" x14ac:dyDescent="0.25">
      <c r="A3" s="1"/>
      <c r="B3" s="1"/>
      <c r="C3" s="1"/>
      <c r="D3" s="1"/>
      <c r="E3" s="1"/>
      <c r="F3" s="1"/>
      <c r="G3" s="1"/>
    </row>
    <row r="4" spans="1:7" ht="18.95" customHeight="1" x14ac:dyDescent="0.25">
      <c r="A4" s="14"/>
      <c r="B4" s="14"/>
      <c r="C4" s="14"/>
      <c r="D4" s="14"/>
      <c r="E4" s="14"/>
      <c r="F4" s="14"/>
      <c r="G4" s="1"/>
    </row>
    <row r="5" spans="1:7" ht="57" customHeight="1" x14ac:dyDescent="0.25">
      <c r="A5" s="5" t="s">
        <v>1</v>
      </c>
      <c r="B5" s="5" t="s">
        <v>21</v>
      </c>
      <c r="C5" s="5" t="s">
        <v>2</v>
      </c>
      <c r="D5" s="6" t="s">
        <v>3</v>
      </c>
      <c r="E5" s="6" t="s">
        <v>4</v>
      </c>
      <c r="F5" s="6" t="s">
        <v>22</v>
      </c>
      <c r="G5" s="4"/>
    </row>
    <row r="6" spans="1:7" ht="63" customHeight="1" x14ac:dyDescent="0.25">
      <c r="A6" s="16" t="s">
        <v>96</v>
      </c>
      <c r="B6" s="16" t="s">
        <v>97</v>
      </c>
      <c r="C6" s="24" t="s">
        <v>98</v>
      </c>
      <c r="D6" s="24"/>
      <c r="E6" s="24"/>
      <c r="F6" s="24"/>
      <c r="G6" s="4"/>
    </row>
    <row r="7" spans="1:7" ht="17.25" customHeight="1" x14ac:dyDescent="0.25">
      <c r="A7" s="16" t="s">
        <v>99</v>
      </c>
      <c r="B7" s="16" t="s">
        <v>100</v>
      </c>
      <c r="C7" s="24" t="s">
        <v>101</v>
      </c>
      <c r="D7" s="24"/>
      <c r="E7" s="24"/>
      <c r="F7" s="24"/>
      <c r="G7" s="4"/>
    </row>
    <row r="8" spans="1:7" ht="48.75" customHeight="1" x14ac:dyDescent="0.25">
      <c r="A8" s="16" t="s">
        <v>102</v>
      </c>
      <c r="B8" s="16" t="s">
        <v>103</v>
      </c>
      <c r="C8" s="24" t="s">
        <v>104</v>
      </c>
      <c r="D8" s="24"/>
      <c r="E8" s="24"/>
      <c r="F8" s="24"/>
      <c r="G8" s="4"/>
    </row>
    <row r="9" spans="1:7" ht="33" customHeight="1" x14ac:dyDescent="0.25">
      <c r="A9" s="16" t="s">
        <v>105</v>
      </c>
      <c r="B9" s="16" t="s">
        <v>106</v>
      </c>
      <c r="C9" s="24" t="s">
        <v>107</v>
      </c>
      <c r="D9" s="24"/>
      <c r="E9" s="24"/>
      <c r="F9" s="24"/>
      <c r="G9" s="4"/>
    </row>
    <row r="10" spans="1:7" ht="33" customHeight="1" x14ac:dyDescent="0.25">
      <c r="A10" s="16" t="s">
        <v>108</v>
      </c>
      <c r="B10" s="16" t="s">
        <v>109</v>
      </c>
      <c r="C10" s="24" t="s">
        <v>110</v>
      </c>
      <c r="D10" s="24"/>
      <c r="E10" s="24"/>
      <c r="F10" s="24"/>
      <c r="G10" s="4"/>
    </row>
    <row r="11" spans="1:7" ht="17.25" customHeight="1" x14ac:dyDescent="0.25">
      <c r="A11" s="16" t="s">
        <v>111</v>
      </c>
      <c r="B11" s="16" t="s">
        <v>112</v>
      </c>
      <c r="C11" s="24" t="s">
        <v>113</v>
      </c>
      <c r="D11" s="24"/>
      <c r="E11" s="24"/>
      <c r="F11" s="24"/>
      <c r="G11" s="4"/>
    </row>
    <row r="12" spans="1:7" ht="33" customHeight="1" x14ac:dyDescent="0.25">
      <c r="A12" s="16" t="s">
        <v>114</v>
      </c>
      <c r="B12" s="16" t="s">
        <v>115</v>
      </c>
      <c r="C12" s="24" t="s">
        <v>116</v>
      </c>
      <c r="D12" s="24"/>
      <c r="E12" s="24"/>
      <c r="F12" s="24"/>
      <c r="G12" s="4"/>
    </row>
    <row r="13" spans="1:7" ht="33" customHeight="1" x14ac:dyDescent="0.25">
      <c r="A13" s="16" t="s">
        <v>117</v>
      </c>
      <c r="B13" s="16" t="s">
        <v>118</v>
      </c>
      <c r="C13" s="24" t="s">
        <v>119</v>
      </c>
      <c r="D13" s="24"/>
      <c r="E13" s="24"/>
      <c r="F13" s="24"/>
      <c r="G13" s="4"/>
    </row>
    <row r="14" spans="1:7" ht="48.75" customHeight="1" x14ac:dyDescent="0.25">
      <c r="A14" s="16" t="s">
        <v>120</v>
      </c>
      <c r="B14" s="16" t="s">
        <v>121</v>
      </c>
      <c r="C14" s="24" t="s">
        <v>122</v>
      </c>
      <c r="D14" s="24"/>
      <c r="E14" s="24"/>
      <c r="F14" s="24"/>
      <c r="G14" s="4"/>
    </row>
    <row r="15" spans="1:7" ht="17.25" customHeight="1" x14ac:dyDescent="0.25">
      <c r="A15" s="16" t="s">
        <v>123</v>
      </c>
      <c r="B15" s="16" t="s">
        <v>124</v>
      </c>
      <c r="C15" s="24" t="s">
        <v>125</v>
      </c>
      <c r="D15" s="24"/>
      <c r="E15" s="24"/>
      <c r="F15" s="24"/>
      <c r="G15" s="4"/>
    </row>
    <row r="16" spans="1:7" ht="17.25" customHeight="1" x14ac:dyDescent="0.25">
      <c r="A16" s="16" t="s">
        <v>126</v>
      </c>
      <c r="B16" s="16" t="s">
        <v>127</v>
      </c>
      <c r="C16" s="24" t="s">
        <v>128</v>
      </c>
      <c r="D16" s="24"/>
      <c r="E16" s="24"/>
      <c r="F16" s="24"/>
      <c r="G16" s="4"/>
    </row>
    <row r="17" spans="1:7" ht="17.25" customHeight="1" x14ac:dyDescent="0.25">
      <c r="A17" s="16" t="s">
        <v>129</v>
      </c>
      <c r="B17" s="16" t="s">
        <v>130</v>
      </c>
      <c r="C17" s="24" t="s">
        <v>131</v>
      </c>
      <c r="D17" s="24"/>
      <c r="E17" s="24"/>
      <c r="F17" s="24"/>
      <c r="G17" s="4"/>
    </row>
    <row r="18" spans="1:7" ht="15.75" customHeight="1" x14ac:dyDescent="0.25">
      <c r="A18" s="14"/>
      <c r="B18" s="14"/>
      <c r="C18" s="14"/>
      <c r="D18" s="14"/>
      <c r="E18" s="14"/>
      <c r="F18" s="14"/>
      <c r="G18" s="1"/>
    </row>
  </sheetData>
  <pageMargins left="0.75" right="0.75" top="1" bottom="1" header="0.5" footer="0.5"/>
  <pageSetup scale="52" fitToHeight="0" orientation="landscape" r:id="rId1"/>
  <headerFooter>
    <oddFooter>&amp;L&amp;P&amp;C&amp;"Calibri,Regular"&amp;11&amp;K000000&amp;A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
    <pageSetUpPr fitToPage="1"/>
  </sheetPr>
  <dimension ref="A1:IW15"/>
  <sheetViews>
    <sheetView showGridLines="0" zoomScale="80" zoomScaleNormal="80" zoomScalePageLayoutView="90" workbookViewId="0">
      <selection activeCell="A6" sqref="A6:F6"/>
    </sheetView>
  </sheetViews>
  <sheetFormatPr defaultColWidth="6.8984375" defaultRowHeight="15" customHeight="1" x14ac:dyDescent="0.25"/>
  <cols>
    <col min="1" max="2" width="14.8984375" style="2" customWidth="1"/>
    <col min="3" max="3" width="87.19921875" style="2" customWidth="1"/>
    <col min="4" max="4" width="10" style="2" hidden="1" customWidth="1"/>
    <col min="5" max="5" width="10.59765625" style="2" hidden="1" customWidth="1"/>
    <col min="6" max="6" width="46.5" style="2" customWidth="1"/>
    <col min="7" max="7" width="1.69921875" style="2" hidden="1" customWidth="1"/>
    <col min="8" max="257" width="6.8984375" style="2" customWidth="1"/>
  </cols>
  <sheetData>
    <row r="1" spans="1:7" ht="18" customHeight="1" x14ac:dyDescent="0.25">
      <c r="A1" s="1"/>
      <c r="B1" s="1"/>
      <c r="C1" s="1"/>
      <c r="D1" s="1"/>
      <c r="E1" s="1"/>
      <c r="F1" s="1"/>
      <c r="G1" s="1"/>
    </row>
    <row r="2" spans="1:7" ht="21" customHeight="1" x14ac:dyDescent="0.35">
      <c r="A2" s="3" t="s">
        <v>132</v>
      </c>
      <c r="B2" s="3"/>
      <c r="C2" s="1"/>
      <c r="D2" s="1"/>
      <c r="E2" s="1"/>
      <c r="F2" s="1"/>
      <c r="G2" s="1"/>
    </row>
    <row r="3" spans="1:7" ht="18" customHeight="1" x14ac:dyDescent="0.25">
      <c r="A3" s="1"/>
      <c r="B3" s="1"/>
      <c r="C3" s="1"/>
      <c r="D3" s="1"/>
      <c r="E3" s="1"/>
      <c r="F3" s="1"/>
      <c r="G3" s="1"/>
    </row>
    <row r="4" spans="1:7" ht="18.95" customHeight="1" x14ac:dyDescent="0.25">
      <c r="A4" s="14"/>
      <c r="B4" s="14"/>
      <c r="C4" s="14"/>
      <c r="D4" s="14"/>
      <c r="E4" s="14"/>
      <c r="F4" s="14"/>
      <c r="G4" s="1"/>
    </row>
    <row r="5" spans="1:7" ht="57" customHeight="1" x14ac:dyDescent="0.25">
      <c r="A5" s="5" t="s">
        <v>1</v>
      </c>
      <c r="B5" s="5" t="s">
        <v>21</v>
      </c>
      <c r="C5" s="5" t="s">
        <v>2</v>
      </c>
      <c r="D5" s="6" t="s">
        <v>3</v>
      </c>
      <c r="E5" s="6" t="s">
        <v>4</v>
      </c>
      <c r="F5" s="6" t="s">
        <v>22</v>
      </c>
      <c r="G5" s="4"/>
    </row>
    <row r="6" spans="1:7" ht="33" customHeight="1" x14ac:dyDescent="0.25">
      <c r="A6" s="16" t="s">
        <v>133</v>
      </c>
      <c r="B6" s="16" t="s">
        <v>134</v>
      </c>
      <c r="C6" s="24" t="s">
        <v>135</v>
      </c>
      <c r="D6" s="24"/>
      <c r="E6" s="24"/>
      <c r="F6" s="24"/>
      <c r="G6" s="4"/>
    </row>
    <row r="7" spans="1:7" ht="33" customHeight="1" x14ac:dyDescent="0.25">
      <c r="A7" s="16" t="s">
        <v>136</v>
      </c>
      <c r="B7" s="16"/>
      <c r="C7" s="24" t="s">
        <v>137</v>
      </c>
      <c r="D7" s="24"/>
      <c r="E7" s="24"/>
      <c r="F7" s="24"/>
      <c r="G7" s="4"/>
    </row>
    <row r="8" spans="1:7" ht="80.25" customHeight="1" x14ac:dyDescent="0.25">
      <c r="A8" s="16" t="s">
        <v>138</v>
      </c>
      <c r="B8" s="16"/>
      <c r="C8" s="24" t="s">
        <v>139</v>
      </c>
      <c r="D8" s="24"/>
      <c r="E8" s="24"/>
      <c r="F8" s="24"/>
      <c r="G8" s="4"/>
    </row>
    <row r="9" spans="1:7" ht="33" customHeight="1" x14ac:dyDescent="0.25">
      <c r="A9" s="16" t="s">
        <v>140</v>
      </c>
      <c r="B9" s="16"/>
      <c r="C9" s="24" t="s">
        <v>141</v>
      </c>
      <c r="D9" s="24"/>
      <c r="E9" s="24"/>
      <c r="F9" s="24"/>
      <c r="G9" s="4"/>
    </row>
    <row r="10" spans="1:7" ht="33" customHeight="1" x14ac:dyDescent="0.25">
      <c r="A10" s="16" t="s">
        <v>142</v>
      </c>
      <c r="B10" s="16"/>
      <c r="C10" s="24" t="s">
        <v>143</v>
      </c>
      <c r="D10" s="24"/>
      <c r="E10" s="24"/>
      <c r="F10" s="24"/>
      <c r="G10" s="4"/>
    </row>
    <row r="11" spans="1:7" ht="17.25" customHeight="1" x14ac:dyDescent="0.25">
      <c r="A11" s="16" t="s">
        <v>144</v>
      </c>
      <c r="B11" s="16"/>
      <c r="C11" s="24" t="s">
        <v>145</v>
      </c>
      <c r="D11" s="24"/>
      <c r="E11" s="24"/>
      <c r="F11" s="24"/>
      <c r="G11" s="4"/>
    </row>
    <row r="12" spans="1:7" ht="33" customHeight="1" x14ac:dyDescent="0.25">
      <c r="A12" s="16" t="s">
        <v>146</v>
      </c>
      <c r="B12" s="16"/>
      <c r="C12" s="24" t="s">
        <v>147</v>
      </c>
      <c r="D12" s="24"/>
      <c r="E12" s="24"/>
      <c r="F12" s="24"/>
      <c r="G12" s="4"/>
    </row>
    <row r="13" spans="1:7" ht="33" customHeight="1" x14ac:dyDescent="0.25">
      <c r="A13" s="16" t="s">
        <v>148</v>
      </c>
      <c r="B13" s="16"/>
      <c r="C13" s="24" t="s">
        <v>149</v>
      </c>
      <c r="D13" s="24"/>
      <c r="E13" s="24"/>
      <c r="F13" s="24"/>
      <c r="G13" s="4"/>
    </row>
    <row r="14" spans="1:7" ht="17.25" customHeight="1" x14ac:dyDescent="0.25">
      <c r="A14" s="16" t="s">
        <v>150</v>
      </c>
      <c r="B14" s="16"/>
      <c r="C14" s="24" t="s">
        <v>151</v>
      </c>
      <c r="D14" s="24"/>
      <c r="E14" s="24"/>
      <c r="F14" s="24"/>
      <c r="G14" s="4"/>
    </row>
    <row r="15" spans="1:7" ht="15.75" customHeight="1" x14ac:dyDescent="0.25">
      <c r="A15" s="14"/>
      <c r="B15" s="14"/>
      <c r="C15" s="14"/>
      <c r="D15" s="14"/>
      <c r="E15" s="14"/>
      <c r="F15" s="14"/>
      <c r="G15" s="1"/>
    </row>
  </sheetData>
  <pageMargins left="0.7" right="0.7" top="0.75" bottom="0.75" header="0.3" footer="0.3"/>
  <pageSetup scale="53" fitToHeight="0" orientation="landscape" r:id="rId1"/>
  <headerFooter>
    <oddFooter>&amp;L&amp;P&amp;C&amp;"Calibri,Regular"&amp;11&amp;K000000&amp;A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pageSetUpPr fitToPage="1"/>
  </sheetPr>
  <dimension ref="A1:IW19"/>
  <sheetViews>
    <sheetView showGridLines="0" topLeftCell="A13" zoomScale="80" zoomScaleNormal="80" zoomScalePageLayoutView="90" workbookViewId="0">
      <selection activeCell="C43" sqref="C43"/>
    </sheetView>
  </sheetViews>
  <sheetFormatPr defaultColWidth="6.8984375" defaultRowHeight="15" customHeight="1" x14ac:dyDescent="0.25"/>
  <cols>
    <col min="1" max="2" width="14.8984375" style="2" customWidth="1"/>
    <col min="3" max="3" width="87.19921875" style="2" customWidth="1"/>
    <col min="4" max="4" width="10" style="2" hidden="1" customWidth="1"/>
    <col min="5" max="5" width="10.59765625" style="2" hidden="1" customWidth="1"/>
    <col min="6" max="6" width="46.5" style="2" customWidth="1"/>
    <col min="7" max="7" width="6.8984375" style="2" hidden="1" customWidth="1"/>
    <col min="8" max="257" width="6.8984375" style="2" customWidth="1"/>
  </cols>
  <sheetData>
    <row r="1" spans="1:7" ht="18" customHeight="1" x14ac:dyDescent="0.25">
      <c r="A1" s="1"/>
      <c r="B1" s="1"/>
      <c r="C1" s="1"/>
      <c r="D1" s="1"/>
      <c r="E1" s="1"/>
      <c r="F1" s="1"/>
      <c r="G1" s="1"/>
    </row>
    <row r="2" spans="1:7" ht="21" customHeight="1" x14ac:dyDescent="0.35">
      <c r="A2" s="3" t="s">
        <v>152</v>
      </c>
      <c r="B2" s="3"/>
      <c r="C2" s="1"/>
      <c r="D2" s="1"/>
      <c r="E2" s="1"/>
      <c r="F2" s="1"/>
      <c r="G2" s="1"/>
    </row>
    <row r="3" spans="1:7" ht="18" customHeight="1" x14ac:dyDescent="0.25">
      <c r="A3" s="1"/>
      <c r="B3" s="1"/>
      <c r="C3" s="1"/>
      <c r="D3" s="1"/>
      <c r="E3" s="1"/>
      <c r="F3" s="1"/>
      <c r="G3" s="1"/>
    </row>
    <row r="4" spans="1:7" ht="18.95" customHeight="1" x14ac:dyDescent="0.25">
      <c r="A4" s="14"/>
      <c r="B4" s="14"/>
      <c r="C4" s="14"/>
      <c r="D4" s="14"/>
      <c r="E4" s="14"/>
      <c r="F4" s="14"/>
      <c r="G4" s="1"/>
    </row>
    <row r="5" spans="1:7" ht="57" customHeight="1" x14ac:dyDescent="0.25">
      <c r="A5" s="5" t="s">
        <v>1</v>
      </c>
      <c r="B5" s="5" t="s">
        <v>21</v>
      </c>
      <c r="C5" s="5" t="s">
        <v>2</v>
      </c>
      <c r="D5" s="6" t="s">
        <v>3</v>
      </c>
      <c r="E5" s="6" t="s">
        <v>4</v>
      </c>
      <c r="F5" s="6" t="s">
        <v>22</v>
      </c>
      <c r="G5" s="4"/>
    </row>
    <row r="6" spans="1:7" ht="33" customHeight="1" x14ac:dyDescent="0.25">
      <c r="A6" s="16" t="s">
        <v>153</v>
      </c>
      <c r="B6" s="16"/>
      <c r="C6" s="24" t="s">
        <v>154</v>
      </c>
      <c r="D6" s="24"/>
      <c r="E6" s="24"/>
      <c r="F6" s="24"/>
      <c r="G6" s="4"/>
    </row>
    <row r="7" spans="1:7" ht="63" x14ac:dyDescent="0.25">
      <c r="A7" s="16" t="s">
        <v>155</v>
      </c>
      <c r="B7" s="16"/>
      <c r="C7" s="24" t="s">
        <v>156</v>
      </c>
      <c r="D7" s="24"/>
      <c r="E7" s="24"/>
      <c r="F7" s="24"/>
      <c r="G7" s="4"/>
    </row>
    <row r="8" spans="1:7" ht="33" customHeight="1" x14ac:dyDescent="0.25">
      <c r="A8" s="16" t="s">
        <v>157</v>
      </c>
      <c r="B8" s="16"/>
      <c r="C8" s="24" t="s">
        <v>158</v>
      </c>
      <c r="D8" s="24"/>
      <c r="E8" s="24"/>
      <c r="F8" s="24"/>
      <c r="G8" s="4"/>
    </row>
    <row r="9" spans="1:7" ht="33" customHeight="1" x14ac:dyDescent="0.25">
      <c r="A9" s="16" t="s">
        <v>159</v>
      </c>
      <c r="B9" s="16"/>
      <c r="C9" s="24" t="s">
        <v>160</v>
      </c>
      <c r="D9" s="24"/>
      <c r="E9" s="24"/>
      <c r="F9" s="24"/>
      <c r="G9" s="4"/>
    </row>
    <row r="10" spans="1:7" ht="33" customHeight="1" x14ac:dyDescent="0.25">
      <c r="A10" s="16" t="s">
        <v>161</v>
      </c>
      <c r="B10" s="16"/>
      <c r="C10" s="24" t="s">
        <v>162</v>
      </c>
      <c r="D10" s="24"/>
      <c r="E10" s="24"/>
      <c r="F10" s="24"/>
      <c r="G10" s="4"/>
    </row>
    <row r="11" spans="1:7" ht="31.5" x14ac:dyDescent="0.25">
      <c r="A11" s="16" t="s">
        <v>163</v>
      </c>
      <c r="B11" s="16"/>
      <c r="C11" s="24" t="s">
        <v>164</v>
      </c>
      <c r="D11" s="24"/>
      <c r="E11" s="24"/>
      <c r="F11" s="24"/>
      <c r="G11" s="4"/>
    </row>
    <row r="12" spans="1:7" ht="78.75" x14ac:dyDescent="0.25">
      <c r="A12" s="16" t="s">
        <v>165</v>
      </c>
      <c r="B12" s="16"/>
      <c r="C12" s="24" t="s">
        <v>166</v>
      </c>
      <c r="D12" s="24"/>
      <c r="E12" s="24"/>
      <c r="F12" s="24"/>
      <c r="G12" s="4"/>
    </row>
    <row r="13" spans="1:7" ht="31.5" x14ac:dyDescent="0.25">
      <c r="A13" s="16" t="s">
        <v>167</v>
      </c>
      <c r="B13" s="16"/>
      <c r="C13" s="24" t="s">
        <v>168</v>
      </c>
      <c r="D13" s="24"/>
      <c r="E13" s="24"/>
      <c r="F13" s="24"/>
      <c r="G13" s="4"/>
    </row>
    <row r="14" spans="1:7" ht="31.5" x14ac:dyDescent="0.25">
      <c r="A14" s="16" t="s">
        <v>169</v>
      </c>
      <c r="B14" s="16"/>
      <c r="C14" s="24" t="s">
        <v>170</v>
      </c>
      <c r="D14" s="24"/>
      <c r="E14" s="24"/>
      <c r="F14" s="24"/>
      <c r="G14" s="1"/>
    </row>
    <row r="15" spans="1:7" ht="31.5" x14ac:dyDescent="0.25">
      <c r="A15" s="16" t="s">
        <v>171</v>
      </c>
      <c r="B15" s="16"/>
      <c r="C15" s="24" t="s">
        <v>172</v>
      </c>
      <c r="D15" s="24"/>
      <c r="E15" s="24"/>
      <c r="F15" s="24"/>
    </row>
    <row r="16" spans="1:7" ht="31.5" x14ac:dyDescent="0.25">
      <c r="A16" s="16" t="s">
        <v>173</v>
      </c>
      <c r="B16" s="16"/>
      <c r="C16" s="24" t="s">
        <v>174</v>
      </c>
      <c r="D16" s="24"/>
      <c r="E16" s="24"/>
      <c r="F16" s="24"/>
    </row>
    <row r="17" spans="1:6" ht="15" customHeight="1" x14ac:dyDescent="0.25">
      <c r="A17" s="16" t="s">
        <v>175</v>
      </c>
      <c r="B17" s="16"/>
      <c r="C17" s="24" t="s">
        <v>176</v>
      </c>
      <c r="D17" s="24"/>
      <c r="E17" s="24"/>
      <c r="F17" s="24"/>
    </row>
    <row r="18" spans="1:6" ht="31.5" x14ac:dyDescent="0.25">
      <c r="A18" s="16" t="s">
        <v>177</v>
      </c>
      <c r="B18" s="16"/>
      <c r="C18" s="24" t="s">
        <v>178</v>
      </c>
      <c r="D18" s="24"/>
      <c r="E18" s="24"/>
      <c r="F18" s="24"/>
    </row>
    <row r="19" spans="1:6" ht="31.5" x14ac:dyDescent="0.25">
      <c r="A19" s="16" t="s">
        <v>179</v>
      </c>
      <c r="B19" s="16"/>
      <c r="C19" s="24" t="s">
        <v>180</v>
      </c>
      <c r="D19" s="24"/>
      <c r="E19" s="24"/>
      <c r="F19" s="24"/>
    </row>
  </sheetData>
  <pageMargins left="0.7" right="0.7" top="0.75" bottom="0.75" header="0.3" footer="0.3"/>
  <pageSetup scale="53" fitToHeight="0" orientation="landscape" r:id="rId1"/>
  <headerFooter>
    <oddFooter>&amp;L&amp;P&amp;C&amp;"Calibri,Regular"&amp;11&amp;K000000&amp;A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
    <pageSetUpPr fitToPage="1"/>
  </sheetPr>
  <dimension ref="A1:IV10"/>
  <sheetViews>
    <sheetView zoomScale="90" zoomScaleNormal="90" workbookViewId="0">
      <selection activeCell="C2" sqref="C1:D1048576"/>
    </sheetView>
  </sheetViews>
  <sheetFormatPr defaultColWidth="6.8984375" defaultRowHeight="15" customHeight="1" x14ac:dyDescent="0.25"/>
  <cols>
    <col min="1" max="1" width="14.8984375" style="2" customWidth="1"/>
    <col min="2" max="2" width="87.19921875" style="2" customWidth="1"/>
    <col min="3" max="3" width="10" style="2" hidden="1" customWidth="1"/>
    <col min="4" max="4" width="10.59765625" style="2" hidden="1" customWidth="1"/>
    <col min="5" max="5" width="46.5" style="2" customWidth="1"/>
    <col min="6" max="6" width="6.8984375" style="2" hidden="1" customWidth="1"/>
    <col min="7" max="256" width="6.8984375" style="2" customWidth="1"/>
  </cols>
  <sheetData>
    <row r="1" spans="1:6" ht="18" customHeight="1" x14ac:dyDescent="0.25">
      <c r="A1" s="1"/>
      <c r="B1" s="1"/>
      <c r="C1" s="1"/>
      <c r="D1" s="1"/>
      <c r="E1" s="1"/>
      <c r="F1" s="1"/>
    </row>
    <row r="2" spans="1:6" ht="21" customHeight="1" x14ac:dyDescent="0.35">
      <c r="A2" s="3" t="s">
        <v>181</v>
      </c>
      <c r="B2" s="1"/>
      <c r="C2" s="1"/>
      <c r="D2" s="1"/>
      <c r="E2" s="1"/>
      <c r="F2" s="1"/>
    </row>
    <row r="3" spans="1:6" ht="18" customHeight="1" x14ac:dyDescent="0.25">
      <c r="A3" s="1"/>
      <c r="B3" s="1"/>
      <c r="C3" s="1"/>
      <c r="D3" s="1"/>
      <c r="E3" s="1"/>
      <c r="F3" s="1"/>
    </row>
    <row r="4" spans="1:6" ht="18.95" customHeight="1" x14ac:dyDescent="0.25">
      <c r="A4" s="14"/>
      <c r="B4" s="14"/>
      <c r="C4" s="14"/>
      <c r="D4" s="14"/>
      <c r="E4" s="14"/>
      <c r="F4" s="1"/>
    </row>
    <row r="5" spans="1:6" ht="57" customHeight="1" x14ac:dyDescent="0.25">
      <c r="A5" s="5" t="s">
        <v>1</v>
      </c>
      <c r="B5" s="5" t="s">
        <v>2</v>
      </c>
      <c r="C5" s="6" t="s">
        <v>3</v>
      </c>
      <c r="D5" s="6" t="s">
        <v>4</v>
      </c>
      <c r="E5" s="6" t="s">
        <v>5</v>
      </c>
      <c r="F5" s="4"/>
    </row>
    <row r="6" spans="1:6" ht="15.75" x14ac:dyDescent="0.25">
      <c r="A6" s="16" t="s">
        <v>182</v>
      </c>
      <c r="B6" s="24" t="s">
        <v>183</v>
      </c>
      <c r="C6" s="24"/>
      <c r="D6" s="24"/>
      <c r="E6" s="24"/>
      <c r="F6" s="4"/>
    </row>
    <row r="7" spans="1:6" ht="94.5" x14ac:dyDescent="0.25">
      <c r="A7" s="16" t="s">
        <v>184</v>
      </c>
      <c r="B7" s="24" t="s">
        <v>185</v>
      </c>
      <c r="C7" s="24"/>
      <c r="D7" s="24"/>
      <c r="E7" s="24"/>
      <c r="F7" s="4"/>
    </row>
    <row r="8" spans="1:6" ht="126" x14ac:dyDescent="0.25">
      <c r="A8" s="16" t="s">
        <v>186</v>
      </c>
      <c r="B8" s="24" t="s">
        <v>187</v>
      </c>
      <c r="C8" s="24"/>
      <c r="D8" s="24"/>
      <c r="E8" s="24"/>
      <c r="F8" s="4"/>
    </row>
    <row r="9" spans="1:6" ht="31.5" x14ac:dyDescent="0.25">
      <c r="A9" s="16" t="s">
        <v>188</v>
      </c>
      <c r="B9" s="24" t="s">
        <v>189</v>
      </c>
      <c r="C9" s="24"/>
      <c r="D9" s="24"/>
      <c r="E9" s="24"/>
      <c r="F9" s="4"/>
    </row>
    <row r="10" spans="1:6" ht="15.75" x14ac:dyDescent="0.25">
      <c r="A10" s="16" t="s">
        <v>190</v>
      </c>
      <c r="B10" s="24" t="s">
        <v>191</v>
      </c>
      <c r="C10" s="24"/>
      <c r="D10" s="24"/>
      <c r="E10" s="24"/>
      <c r="F10" s="4"/>
    </row>
  </sheetData>
  <pageMargins left="0.7" right="0.7" top="0.75" bottom="0.75" header="0.3" footer="0.3"/>
  <pageSetup scale="53"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E2014-9748-F047-8CAE-C454E0CBF727}">
  <sheetPr codeName="Sheet8">
    <tabColor theme="4" tint="0.59999389629810485"/>
  </sheetPr>
  <dimension ref="B1:C6"/>
  <sheetViews>
    <sheetView zoomScale="110" zoomScaleNormal="110" workbookViewId="0">
      <selection activeCell="B3" sqref="B3"/>
    </sheetView>
  </sheetViews>
  <sheetFormatPr defaultColWidth="10.59765625" defaultRowHeight="15.75" x14ac:dyDescent="0.2"/>
  <cols>
    <col min="1" max="1" width="2.5" style="33" customWidth="1"/>
    <col min="2" max="2" width="68.296875" style="33" customWidth="1"/>
    <col min="3" max="3" width="41.3984375" style="33" customWidth="1"/>
    <col min="4" max="16384" width="10.59765625" style="33"/>
  </cols>
  <sheetData>
    <row r="1" spans="2:3" x14ac:dyDescent="0.2">
      <c r="B1" s="34"/>
    </row>
    <row r="2" spans="2:3" ht="18.75" x14ac:dyDescent="0.2">
      <c r="B2" s="35" t="s">
        <v>192</v>
      </c>
    </row>
    <row r="3" spans="2:3" ht="177.75" customHeight="1" x14ac:dyDescent="0.2">
      <c r="B3" s="65" t="s">
        <v>193</v>
      </c>
      <c r="C3" s="66"/>
    </row>
    <row r="4" spans="2:3" ht="83.25" customHeight="1" x14ac:dyDescent="0.2">
      <c r="B4" s="65" t="s">
        <v>194</v>
      </c>
      <c r="C4" s="66"/>
    </row>
    <row r="6" spans="2:3" x14ac:dyDescent="0.2">
      <c r="B6" s="58"/>
    </row>
  </sheetData>
  <pageMargins left="0.7" right="0.7" top="0.75" bottom="0.75" header="0.3" footer="0.3"/>
  <pageSetup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3148D-0019-4189-AC1A-930B003FFF70}">
  <sheetPr>
    <tabColor theme="4" tint="0.79998168889431442"/>
  </sheetPr>
  <dimension ref="A1:C6"/>
  <sheetViews>
    <sheetView workbookViewId="0">
      <selection activeCell="D4" sqref="D4"/>
    </sheetView>
  </sheetViews>
  <sheetFormatPr defaultRowHeight="15" x14ac:dyDescent="0.2"/>
  <cols>
    <col min="2" max="2" width="84.8984375" customWidth="1"/>
  </cols>
  <sheetData>
    <row r="1" spans="1:3" ht="15.75" x14ac:dyDescent="0.2">
      <c r="A1" s="101"/>
      <c r="B1" s="102" t="s">
        <v>195</v>
      </c>
      <c r="C1" s="54"/>
    </row>
    <row r="2" spans="1:3" ht="15.75" x14ac:dyDescent="0.2">
      <c r="A2" s="54"/>
      <c r="B2" s="103"/>
      <c r="C2" s="54"/>
    </row>
    <row r="3" spans="1:3" ht="18.75" x14ac:dyDescent="0.2">
      <c r="A3" s="54"/>
      <c r="B3" s="104" t="s">
        <v>192</v>
      </c>
      <c r="C3" s="54"/>
    </row>
    <row r="4" spans="1:3" ht="204.75" x14ac:dyDescent="0.2">
      <c r="A4" s="54"/>
      <c r="B4" s="105" t="s">
        <v>196</v>
      </c>
      <c r="C4" s="54"/>
    </row>
    <row r="5" spans="1:3" ht="110.25" x14ac:dyDescent="0.2">
      <c r="A5" s="54"/>
      <c r="B5" s="132" t="s">
        <v>197</v>
      </c>
      <c r="C5" s="54"/>
    </row>
    <row r="6" spans="1:3" x14ac:dyDescent="0.2">
      <c r="B6" s="5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C9AE91FE7B8443898442473B4AB302" ma:contentTypeVersion="12" ma:contentTypeDescription="Create a new document." ma:contentTypeScope="" ma:versionID="9a935e72e3d78676a38a4fd7011dc39a">
  <xsd:schema xmlns:xsd="http://www.w3.org/2001/XMLSchema" xmlns:xs="http://www.w3.org/2001/XMLSchema" xmlns:p="http://schemas.microsoft.com/office/2006/metadata/properties" xmlns:ns2="a91610ed-60e9-4a13-957d-996a0916466c" xmlns:ns3="cb7c445b-c852-41d7-9eb4-00048baac7c2" targetNamespace="http://schemas.microsoft.com/office/2006/metadata/properties" ma:root="true" ma:fieldsID="39841d4409cb4900707c22a51925f7d7" ns2:_="" ns3:_="">
    <xsd:import namespace="a91610ed-60e9-4a13-957d-996a0916466c"/>
    <xsd:import namespace="cb7c445b-c852-41d7-9eb4-00048baac7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1610ed-60e9-4a13-957d-996a091646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2d2276-62e6-40bd-8cae-c0339739949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7c445b-c852-41d7-9eb4-00048baac7c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3813da8-b0a8-4734-9c9b-47d566787341}" ma:internalName="TaxCatchAll" ma:showField="CatchAllData" ma:web="cb7c445b-c852-41d7-9eb4-00048baac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TaxCatchAll xmlns="cb7c445b-c852-41d7-9eb4-00048baac7c2" xsi:nil="true"/>
    <lcf76f155ced4ddcb4097134ff3c332f xmlns="a91610ed-60e9-4a13-957d-996a0916466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09B83B-A0D5-4411-B872-4A43D8685C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1610ed-60e9-4a13-957d-996a0916466c"/>
    <ds:schemaRef ds:uri="cb7c445b-c852-41d7-9eb4-00048baac7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5AA783-35BE-4675-A625-5353C5060293}">
  <ds:schemaRefs>
    <ds:schemaRef ds:uri="http://schemas.microsoft.com/office/2006/metadata/properties"/>
    <ds:schemaRef ds:uri="cb7c445b-c852-41d7-9eb4-00048baac7c2"/>
    <ds:schemaRef ds:uri="a91610ed-60e9-4a13-957d-996a0916466c"/>
    <ds:schemaRef ds:uri="http://schemas.microsoft.com/office/infopath/2007/PartnerControls"/>
  </ds:schemaRefs>
</ds:datastoreItem>
</file>

<file path=customXml/itemProps3.xml><?xml version="1.0" encoding="utf-8"?>
<ds:datastoreItem xmlns:ds="http://schemas.openxmlformats.org/officeDocument/2006/customXml" ds:itemID="{225B1DAF-A8EB-4D6F-905D-040A0CD61A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13.0  Use of Force</vt:lpstr>
      <vt:lpstr>17.0 Medical</vt:lpstr>
      <vt:lpstr>19.0 Searches_Shakedowns</vt:lpstr>
      <vt:lpstr>24.0  Escapes</vt:lpstr>
      <vt:lpstr>25.0  Executive Management</vt:lpstr>
      <vt:lpstr>27.0  Interfaces</vt:lpstr>
      <vt:lpstr>28.0  PREA</vt:lpstr>
      <vt:lpstr>Instructions (WIP)</vt:lpstr>
      <vt:lpstr>Instructions</vt:lpstr>
      <vt:lpstr>Cost Proposal Summary (WIP)</vt:lpstr>
      <vt:lpstr>Cost Assumptions</vt:lpstr>
      <vt:lpstr>C1 - Software or Subscription</vt:lpstr>
      <vt:lpstr>C2 - Cloud Infrastructure Costs</vt:lpstr>
      <vt:lpstr>C3 - Integration Development Pr</vt:lpstr>
      <vt:lpstr>C4 - Training &amp; Knowledge Trans</vt:lpstr>
      <vt:lpstr>C5 - Professional Services</vt:lpstr>
      <vt:lpstr>C6 - Support-Maintenance</vt:lpstr>
      <vt:lpstr>C7 - Other Costs</vt:lpstr>
      <vt:lpstr>O1 - Optional SW</vt:lpstr>
      <vt:lpstr>O2 - Optional Services</vt:lpstr>
      <vt:lpstr>O3 - Other Optional Items</vt:lpstr>
      <vt:lpstr>31.0  Messaging</vt:lpstr>
      <vt:lpstr>'28.0  PREA'!Print_Area</vt:lpstr>
      <vt:lpstr>'C1 - Software or Subscription'!Print_Area</vt:lpstr>
      <vt:lpstr>'C2 - Cloud Infrastructure Costs'!Print_Area</vt:lpstr>
      <vt:lpstr>'C3 - Integration Development Pr'!Print_Area</vt:lpstr>
      <vt:lpstr>'C4 - Training &amp; Knowledge Trans'!Print_Area</vt:lpstr>
      <vt:lpstr>'C5 - Professional Services'!Print_Area</vt:lpstr>
      <vt:lpstr>'C6 - Support-Maintenance'!Print_Area</vt:lpstr>
      <vt:lpstr>'C7 - Other Costs'!Print_Area</vt:lpstr>
      <vt:lpstr>'Cost Assumptions'!Print_Area</vt:lpstr>
      <vt:lpstr>'Cost Proposal Summary (WIP)'!Print_Area</vt:lpstr>
      <vt:lpstr>'Instructions (WIP)'!Print_Area</vt:lpstr>
      <vt:lpstr>'O1 - Optional SW'!Print_Area</vt:lpstr>
      <vt:lpstr>'O2 - Optional Services'!Print_Area</vt:lpstr>
      <vt:lpstr>'O3 - Other Optional Items'!Print_Area</vt:lpstr>
      <vt:lpstr>'13.0  Use of Force'!Print_Titles</vt:lpstr>
      <vt:lpstr>'17.0 Medical'!Print_Titles</vt:lpstr>
      <vt:lpstr>'19.0 Searches_Shakedowns'!Print_Titles</vt:lpstr>
      <vt:lpstr>'24.0  Escapes'!Print_Titles</vt:lpstr>
      <vt:lpstr>'25.0  Executive Management'!Print_Titles</vt:lpstr>
      <vt:lpstr>'27.0  Interfaces'!Print_Titles</vt:lpstr>
      <vt:lpstr>'31.0  Messaging'!Print_Titles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Technical Requirements</dc:title>
  <dc:subject>JMS</dc:subject>
  <dc:creator>Julie Tollemar</dc:creator>
  <cp:keywords/>
  <dc:description/>
  <cp:lastModifiedBy>Veronica Brown</cp:lastModifiedBy>
  <cp:revision/>
  <dcterms:created xsi:type="dcterms:W3CDTF">2015-01-12T14:42:53Z</dcterms:created>
  <dcterms:modified xsi:type="dcterms:W3CDTF">2026-06-17T21:40:27Z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0x0101007AC9AE91FE7B8443898442473B4AB302</vt:lpwstr>
  </property>
  <property fmtid="{D5CDD505-2E9C-101B-9397-08002B2CF9AE}" pid="3" name="Order">
    <vt:i4>219900</vt:i4>
  </property>
  <property fmtid="{D5CDD505-2E9C-101B-9397-08002B2CF9AE}" pid="4" name="ComplianceAssetId">
    <vt:lpwstr/>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MediaServiceImageTags">
    <vt:lpwstr/>
  </property>
</Properties>
</file>