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autoCompressPictures="0"/>
  <mc:AlternateContent xmlns:mc="http://schemas.openxmlformats.org/markup-compatibility/2006">
    <mc:Choice Requires="x15">
      <x15ac:absPath xmlns:x15ac="http://schemas.microsoft.com/office/spreadsheetml/2010/11/ac" url="https://usdos.sharepoint.com/sites/guatemala/Internal/PAS/Administrative Documents/Grants/NOFO/NOFO 2026/"/>
    </mc:Choice>
  </mc:AlternateContent>
  <xr:revisionPtr revIDLastSave="30" documentId="13_ncr:1_{FD977956-9407-4872-94B2-28115E7AA39E}" xr6:coauthVersionLast="47" xr6:coauthVersionMax="47" xr10:uidLastSave="{57DCCC5E-A158-465C-BDF4-68DC9A7E2259}"/>
  <bookViews>
    <workbookView xWindow="28680" yWindow="-120" windowWidth="29040" windowHeight="15720" tabRatio="270" firstSheet="1" activeTab="1" xr2:uid="{00000000-000D-0000-FFFF-FFFF00000000}"/>
  </bookViews>
  <sheets>
    <sheet name="Guidelines" sheetId="6" r:id="rId1"/>
    <sheet name="Budget vs. Actual" sheetId="4" r:id="rId2"/>
    <sheet name="Budget Narrative" sheetId="5" r:id="rId3"/>
  </sheets>
  <definedNames>
    <definedName name="_xlnm.Print_Area" localSheetId="1">'Budget vs. Actual'!$B$2:$K$60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54" i="4" l="1"/>
  <c r="F54" i="4"/>
  <c r="G42" i="4" l="1"/>
  <c r="I42" i="4"/>
  <c r="K42" i="4" s="1"/>
  <c r="J42" i="4"/>
  <c r="N42" i="4"/>
  <c r="P42" i="4"/>
  <c r="G43" i="4"/>
  <c r="P43" i="4" s="1"/>
  <c r="I43" i="4"/>
  <c r="J43" i="4"/>
  <c r="N43" i="4"/>
  <c r="G44" i="4"/>
  <c r="K44" i="4"/>
  <c r="M44" i="4" s="1"/>
  <c r="N44" i="4" s="1"/>
  <c r="Q44" i="4" s="1"/>
  <c r="K43" i="4" l="1"/>
  <c r="Q43" i="4" s="1"/>
  <c r="Q42" i="4"/>
  <c r="P44" i="4"/>
  <c r="I11" i="4"/>
  <c r="I10" i="4"/>
  <c r="N16" i="4" l="1"/>
  <c r="N17" i="4"/>
  <c r="N18" i="4"/>
  <c r="I15" i="4"/>
  <c r="J28" i="4"/>
  <c r="J29" i="4"/>
  <c r="J30" i="4"/>
  <c r="J31" i="4"/>
  <c r="J32" i="4"/>
  <c r="J33" i="4"/>
  <c r="I28" i="4"/>
  <c r="I29" i="4"/>
  <c r="I30" i="4"/>
  <c r="I31" i="4"/>
  <c r="I32" i="4"/>
  <c r="K32" i="4" s="1"/>
  <c r="I33" i="4"/>
  <c r="K28" i="4" l="1"/>
  <c r="K31" i="4"/>
  <c r="K30" i="4"/>
  <c r="K33" i="4"/>
  <c r="K29" i="4"/>
  <c r="I16" i="4"/>
  <c r="J16" i="4"/>
  <c r="I17" i="4"/>
  <c r="J17" i="4"/>
  <c r="G17" i="4"/>
  <c r="P17" i="4" s="1"/>
  <c r="G16" i="4"/>
  <c r="P16" i="4" s="1"/>
  <c r="K17" i="4" l="1"/>
  <c r="Q17" i="4" s="1"/>
  <c r="K16" i="4"/>
  <c r="Q16" i="4" s="1"/>
  <c r="G28" i="4" l="1"/>
  <c r="P28" i="4" s="1"/>
  <c r="G29" i="4"/>
  <c r="P29" i="4" s="1"/>
  <c r="G30" i="4"/>
  <c r="P30" i="4" s="1"/>
  <c r="G31" i="4"/>
  <c r="P31" i="4" s="1"/>
  <c r="G32" i="4"/>
  <c r="P32" i="4" s="1"/>
  <c r="G33" i="4"/>
  <c r="P33" i="4" s="1"/>
  <c r="J27" i="4"/>
  <c r="I27" i="4"/>
  <c r="N28" i="4"/>
  <c r="N29" i="4"/>
  <c r="N30" i="4"/>
  <c r="N31" i="4"/>
  <c r="N32" i="4"/>
  <c r="N33" i="4"/>
  <c r="G47" i="4"/>
  <c r="P47" i="4" s="1"/>
  <c r="I47" i="4"/>
  <c r="J47" i="4"/>
  <c r="N47" i="4"/>
  <c r="K27" i="4" l="1"/>
  <c r="K47" i="4"/>
  <c r="Q47" i="4" s="1"/>
  <c r="Q28" i="4"/>
  <c r="G27" i="4"/>
  <c r="P27" i="4" s="1"/>
  <c r="J38" i="4"/>
  <c r="J37" i="4"/>
  <c r="J15" i="4"/>
  <c r="J11" i="4"/>
  <c r="J10" i="4"/>
  <c r="N48" i="4"/>
  <c r="N38" i="4"/>
  <c r="N37" i="4"/>
  <c r="N27" i="4"/>
  <c r="N23" i="4"/>
  <c r="Q23" i="4" s="1"/>
  <c r="N22" i="4"/>
  <c r="N15" i="4"/>
  <c r="N11" i="4"/>
  <c r="N10" i="4"/>
  <c r="I48" i="4"/>
  <c r="I38" i="4"/>
  <c r="I37" i="4"/>
  <c r="I23" i="4"/>
  <c r="I22" i="4"/>
  <c r="I18" i="4"/>
  <c r="G18" i="4"/>
  <c r="P18" i="4" s="1"/>
  <c r="P23" i="4"/>
  <c r="M49" i="4"/>
  <c r="M39" i="4"/>
  <c r="N39" i="4" s="1"/>
  <c r="M24" i="4"/>
  <c r="N24" i="4" s="1"/>
  <c r="J48" i="4"/>
  <c r="G38" i="4"/>
  <c r="P38" i="4" s="1"/>
  <c r="G37" i="4"/>
  <c r="P37" i="4" s="1"/>
  <c r="G22" i="4"/>
  <c r="G24" i="4" s="1"/>
  <c r="J18" i="4"/>
  <c r="G11" i="4"/>
  <c r="P11" i="4" s="1"/>
  <c r="G10" i="4"/>
  <c r="M19" i="4"/>
  <c r="N19" i="4" s="1"/>
  <c r="M12" i="4"/>
  <c r="N12" i="4" s="1"/>
  <c r="M34" i="4"/>
  <c r="N34" i="4" s="1"/>
  <c r="K18" i="4" l="1"/>
  <c r="Q18" i="4" s="1"/>
  <c r="K48" i="4"/>
  <c r="Q48" i="4" s="1"/>
  <c r="Q49" i="4" s="1"/>
  <c r="G12" i="4"/>
  <c r="Q31" i="4"/>
  <c r="P10" i="4"/>
  <c r="P12" i="4" s="1"/>
  <c r="K38" i="4"/>
  <c r="Q38" i="4" s="1"/>
  <c r="Q33" i="4"/>
  <c r="K10" i="4"/>
  <c r="Q10" i="4" s="1"/>
  <c r="K37" i="4"/>
  <c r="Q37" i="4" s="1"/>
  <c r="P22" i="4"/>
  <c r="P24" i="4" s="1"/>
  <c r="G45" i="4"/>
  <c r="K11" i="4"/>
  <c r="Q11" i="4" s="1"/>
  <c r="K22" i="4"/>
  <c r="K24" i="4" s="1"/>
  <c r="Q30" i="4"/>
  <c r="G39" i="4"/>
  <c r="P39" i="4"/>
  <c r="Q27" i="4"/>
  <c r="N51" i="4"/>
  <c r="Q29" i="4"/>
  <c r="Q32" i="4"/>
  <c r="G49" i="4"/>
  <c r="N49" i="4"/>
  <c r="G34" i="4"/>
  <c r="P48" i="4"/>
  <c r="P49" i="4" s="1"/>
  <c r="K49" i="4" l="1"/>
  <c r="Q39" i="4"/>
  <c r="Q45" i="4"/>
  <c r="K12" i="4"/>
  <c r="P45" i="4"/>
  <c r="Q12" i="4"/>
  <c r="P34" i="4"/>
  <c r="K34" i="4"/>
  <c r="Q22" i="4"/>
  <c r="Q24" i="4" s="1"/>
  <c r="K39" i="4"/>
  <c r="Q34" i="4"/>
  <c r="K15" i="4"/>
  <c r="Q15" i="4" s="1"/>
  <c r="Q19" i="4" s="1"/>
  <c r="G15" i="4"/>
  <c r="G19" i="4" s="1"/>
  <c r="G51" i="4" s="1"/>
  <c r="E54" i="4" l="1"/>
  <c r="Q51" i="4"/>
  <c r="P15" i="4"/>
  <c r="P19" i="4" s="1"/>
  <c r="P51" i="4" s="1"/>
  <c r="K19" i="4"/>
  <c r="K51" i="4" s="1"/>
  <c r="I54" i="4" l="1"/>
  <c r="K54" i="4" s="1"/>
  <c r="G54" i="4"/>
  <c r="M56" i="4" l="1"/>
  <c r="N56" i="4" s="1"/>
  <c r="G56" i="4"/>
  <c r="G57" i="4" s="1"/>
  <c r="Q54" i="4"/>
  <c r="Q56" i="4" s="1"/>
  <c r="K56" i="4"/>
  <c r="P54" i="4" l="1"/>
  <c r="P56" i="4" s="1"/>
</calcChain>
</file>

<file path=xl/sharedStrings.xml><?xml version="1.0" encoding="utf-8"?>
<sst xmlns="http://schemas.openxmlformats.org/spreadsheetml/2006/main" count="69" uniqueCount="50">
  <si>
    <t>Guidelines for Budget Justification</t>
  </si>
  <si>
    <t>Personnel</t>
  </si>
  <si>
    <t xml:space="preserve"> Describe the wages, salaries, and benefits of temporary or permanent staff who will be working directly for the applicant on the program, as well as the percentage of their time that will be spent on the program.</t>
  </si>
  <si>
    <t>Travel</t>
  </si>
  <si>
    <t>Estimate the costs of travel and per diem for this program. If the program involves international travel, include a brief statement of justification for that travel.  Please note that any international travel between the United States and the host country must be done on a U.S. Flag carrier.</t>
  </si>
  <si>
    <t>Equipment</t>
  </si>
  <si>
    <t>Describe any machinery, furniture, or other personal property required for the program and which has a useful life of more than one year (or a life longer than the duration of the program) and costs at least $5,000 per unit.</t>
  </si>
  <si>
    <t>Supplies</t>
  </si>
  <si>
    <t>List and describe all the items and materials, including any computer devices, needed for the program. If an item costs more than $5,000 per unit, then put it in the budget under "Equipment."</t>
  </si>
  <si>
    <t>Contractual</t>
  </si>
  <si>
    <t xml:space="preserve">Describe goods and services the applicant plans to acquire through a contract with a vendor.  Also describe any sub-awards to non-profit partners that will help carry out the program activities. </t>
  </si>
  <si>
    <t>Other Direct Costs</t>
  </si>
  <si>
    <t>Describe other costs directly associated with the program which do not fit in the other categories -- for example, shipping costs for materials and equipment or applicable taxes.  All “Other” or “Miscellaneous” expenses must be itemized and explained.</t>
  </si>
  <si>
    <t>Indirect Costs</t>
  </si>
  <si>
    <t xml:space="preserve">These are costs that cannot be linked directly to the program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up to 10 percent (10%)  of the modified total direct costs as defined in 2 CFR 200.68.  </t>
  </si>
  <si>
    <t>Cost Sharing</t>
  </si>
  <si>
    <t>Refers to contributions from the organization or other entities other than the U.S. Embassy.   It also includes in-kind contributions such as time donated by volunteers and donated venues.</t>
  </si>
  <si>
    <r>
      <t>Alcoholic Beverages:  Please note that award funds cannot be used for alcoholic beverages</t>
    </r>
    <r>
      <rPr>
        <b/>
        <sz val="12"/>
        <color rgb="FF333333"/>
        <rFont val="Times New Roman"/>
        <family val="1"/>
      </rPr>
      <t xml:space="preserve">. </t>
    </r>
  </si>
  <si>
    <t xml:space="preserve">Project Name: </t>
  </si>
  <si>
    <t xml:space="preserve">Grantee: </t>
  </si>
  <si>
    <t>Use today's rate from Banco de Guatemala</t>
  </si>
  <si>
    <t>Exchange rate at time of approval:</t>
  </si>
  <si>
    <t>Will be adjusted based on rate on the day the grant is entered in the USG system</t>
  </si>
  <si>
    <t>Approved Budget</t>
  </si>
  <si>
    <t>Actual Expenses (Reporting Period of xx to xx)</t>
  </si>
  <si>
    <t>Description</t>
  </si>
  <si>
    <t>Cost (Q)</t>
  </si>
  <si>
    <t>Quantity</t>
  </si>
  <si>
    <t>Total (Q)</t>
  </si>
  <si>
    <t>Cost ($)</t>
  </si>
  <si>
    <t>Total ($)</t>
  </si>
  <si>
    <t>Expenses (Q)</t>
  </si>
  <si>
    <t>Expenses ($)</t>
  </si>
  <si>
    <t>Balance (Q)</t>
  </si>
  <si>
    <t>Balance ($)</t>
  </si>
  <si>
    <t>TOTAL</t>
  </si>
  <si>
    <t>Equipment (per unit cost of $5,000 or more)</t>
  </si>
  <si>
    <t>Supplies/Materials (per unit cost of less than $5,000)</t>
  </si>
  <si>
    <t>Construction</t>
  </si>
  <si>
    <t>Construction costs not permitted</t>
  </si>
  <si>
    <t>Other direct costs</t>
  </si>
  <si>
    <t>TOTAL DIRECT COSTS</t>
  </si>
  <si>
    <r>
      <t xml:space="preserve">Indirect costs </t>
    </r>
    <r>
      <rPr>
        <b/>
        <sz val="12"/>
        <color rgb="FFFF0000"/>
        <rFont val="Calibri"/>
        <family val="2"/>
        <scheme val="minor"/>
      </rPr>
      <t xml:space="preserve">(DO NOT CHANGE CELLS IN THIS ROW) </t>
    </r>
  </si>
  <si>
    <t>PROJECT TOTAL</t>
  </si>
  <si>
    <t xml:space="preserve">For organizations: </t>
  </si>
  <si>
    <t>**Please add the Indirect cost percentage you are requesting and it will automatically be added to the total</t>
  </si>
  <si>
    <t>Describe each budget line item in detail</t>
  </si>
  <si>
    <t>Describe any Cost Share</t>
  </si>
  <si>
    <t>Please note this category is only for single items that cost more than $5,000 each (uncommon in PAS grants)</t>
  </si>
  <si>
    <t>U.S. Embassy Guatemala Public Diplomacy Section - Budget Template for Application for Federal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</si>
</sst>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409]* #,##0.00_);_([$$-409]* \(#,##0.00\);_([$$-409]* &quot;-&quot;??_);_(@_)"/>
    <numFmt numFmtId="165" formatCode="0.0"/>
  </numFmts>
  <fonts count="14" x14ac:knownFonts="1">
    <font>
      <sz val="10"/>
      <name val="Arial"/>
      <family val="2"/>
    </font>
    <font>
      <sz val="10"/>
      <name val="Arial"/>
      <family val="2"/>
    </font>
    <font>
      <sz val="12"/>
      <name val="Calibri"/>
      <family val="2"/>
      <scheme val="minor"/>
    </font>
    <font>
      <b/>
      <sz val="12"/>
      <name val="Calibri"/>
      <family val="2"/>
      <scheme val="minor"/>
    </font>
    <font>
      <sz val="10"/>
      <name val="Arial"/>
      <family val="2"/>
    </font>
    <font>
      <sz val="12"/>
      <color rgb="FF000000"/>
      <name val="Calibri"/>
      <family val="2"/>
      <scheme val="minor"/>
    </font>
    <font>
      <b/>
      <sz val="12"/>
      <color rgb="FF000000"/>
      <name val="Calibri"/>
      <family val="2"/>
      <scheme val="minor"/>
    </font>
    <font>
      <b/>
      <sz val="14"/>
      <name val="Arial"/>
      <family val="2"/>
    </font>
    <font>
      <b/>
      <sz val="12"/>
      <name val="Times New Roman"/>
      <family val="1"/>
    </font>
    <font>
      <sz val="12"/>
      <name val="Times New Roman"/>
      <family val="1"/>
    </font>
    <font>
      <b/>
      <sz val="12"/>
      <color rgb="FF333333"/>
      <name val="Times New Roman"/>
      <family val="1"/>
    </font>
    <font>
      <sz val="12"/>
      <name val="Arial"/>
      <family val="2"/>
    </font>
    <font>
      <b/>
      <sz val="12"/>
      <name val="Arial"/>
      <family val="2"/>
    </font>
    <font>
      <b/>
      <sz val="12"/>
      <color rgb="FFFF0000"/>
      <name val="Calibri"/>
      <family val="2"/>
      <scheme val="minor"/>
    </font>
  </fonts>
  <fills count="12">
    <fill>
      <patternFill patternType="none"/>
    </fill>
    <fill>
      <patternFill patternType="gray125"/>
    </fill>
    <fill>
      <patternFill patternType="solid">
        <fgColor theme="3"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FFFF00"/>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s>
  <cellStyleXfs count="3">
    <xf numFmtId="0" fontId="0" fillId="0" borderId="0"/>
    <xf numFmtId="44" fontId="1" fillId="0" borderId="0" applyFill="0" applyBorder="0" applyAlignment="0" applyProtection="0"/>
    <xf numFmtId="43" fontId="4" fillId="0" borderId="0" applyFont="0" applyFill="0" applyBorder="0" applyAlignment="0" applyProtection="0"/>
  </cellStyleXfs>
  <cellXfs count="105">
    <xf numFmtId="0" fontId="0" fillId="0" borderId="0" xfId="0"/>
    <xf numFmtId="0" fontId="2" fillId="0" borderId="0" xfId="0" applyFont="1"/>
    <xf numFmtId="0" fontId="3" fillId="0" borderId="1" xfId="0" applyFont="1" applyBorder="1"/>
    <xf numFmtId="44" fontId="2" fillId="0" borderId="1" xfId="1" applyFont="1" applyBorder="1"/>
    <xf numFmtId="0" fontId="2" fillId="0" borderId="1" xfId="0" applyFont="1" applyBorder="1"/>
    <xf numFmtId="2" fontId="3" fillId="0" borderId="1" xfId="0" applyNumberFormat="1" applyFont="1" applyBorder="1"/>
    <xf numFmtId="44" fontId="2" fillId="0" borderId="0" xfId="1" applyFont="1"/>
    <xf numFmtId="44" fontId="3" fillId="0" borderId="1" xfId="1" applyFont="1" applyBorder="1"/>
    <xf numFmtId="0" fontId="3" fillId="2" borderId="1" xfId="0" applyFont="1" applyFill="1" applyBorder="1" applyAlignment="1">
      <alignment horizontal="center"/>
    </xf>
    <xf numFmtId="44" fontId="3" fillId="2" borderId="1" xfId="1" applyFont="1" applyFill="1" applyBorder="1" applyAlignment="1">
      <alignment horizontal="center"/>
    </xf>
    <xf numFmtId="0" fontId="3" fillId="3" borderId="1" xfId="0" applyFont="1" applyFill="1" applyBorder="1"/>
    <xf numFmtId="44" fontId="2" fillId="3" borderId="1" xfId="1" applyFont="1" applyFill="1" applyBorder="1"/>
    <xf numFmtId="44" fontId="3" fillId="3" borderId="1" xfId="1" applyFont="1" applyFill="1" applyBorder="1"/>
    <xf numFmtId="0" fontId="3" fillId="4" borderId="2" xfId="0" applyFont="1" applyFill="1" applyBorder="1"/>
    <xf numFmtId="0" fontId="3" fillId="4" borderId="3" xfId="0" applyFont="1" applyFill="1" applyBorder="1"/>
    <xf numFmtId="0" fontId="3" fillId="0" borderId="0" xfId="0" applyFont="1"/>
    <xf numFmtId="0" fontId="2" fillId="5" borderId="1" xfId="0" applyFont="1" applyFill="1" applyBorder="1"/>
    <xf numFmtId="0" fontId="3" fillId="5" borderId="1" xfId="0" applyFont="1" applyFill="1" applyBorder="1"/>
    <xf numFmtId="0" fontId="3" fillId="5" borderId="1" xfId="0" applyFont="1" applyFill="1" applyBorder="1" applyAlignment="1">
      <alignment horizontal="center"/>
    </xf>
    <xf numFmtId="44" fontId="2" fillId="5" borderId="1" xfId="1" applyFont="1" applyFill="1" applyBorder="1"/>
    <xf numFmtId="44" fontId="2" fillId="0" borderId="1" xfId="1" applyFont="1" applyFill="1" applyBorder="1"/>
    <xf numFmtId="44" fontId="3" fillId="0" borderId="1" xfId="1" applyFont="1" applyFill="1" applyBorder="1"/>
    <xf numFmtId="165" fontId="2" fillId="0" borderId="1" xfId="0" applyNumberFormat="1" applyFont="1" applyBorder="1"/>
    <xf numFmtId="0" fontId="3" fillId="0" borderId="0" xfId="0" applyFont="1" applyAlignment="1">
      <alignment horizontal="center"/>
    </xf>
    <xf numFmtId="43" fontId="2" fillId="0" borderId="0" xfId="2" applyFont="1"/>
    <xf numFmtId="43" fontId="3" fillId="2" borderId="1" xfId="2" applyFont="1" applyFill="1" applyBorder="1" applyAlignment="1">
      <alignment horizontal="center"/>
    </xf>
    <xf numFmtId="43" fontId="2" fillId="3" borderId="1" xfId="2" applyFont="1" applyFill="1" applyBorder="1"/>
    <xf numFmtId="43" fontId="2" fillId="0" borderId="1" xfId="2" applyFont="1" applyBorder="1"/>
    <xf numFmtId="43" fontId="3" fillId="0" borderId="1" xfId="2" applyFont="1" applyBorder="1"/>
    <xf numFmtId="43" fontId="2" fillId="5" borderId="1" xfId="2" applyFont="1" applyFill="1" applyBorder="1"/>
    <xf numFmtId="43" fontId="2" fillId="0" borderId="1" xfId="2" applyFont="1" applyFill="1" applyBorder="1"/>
    <xf numFmtId="43" fontId="3" fillId="3" borderId="1" xfId="2" applyFont="1" applyFill="1" applyBorder="1"/>
    <xf numFmtId="43" fontId="3" fillId="0" borderId="1" xfId="2" applyFont="1" applyFill="1" applyBorder="1"/>
    <xf numFmtId="1" fontId="2" fillId="0" borderId="1" xfId="0" applyNumberFormat="1" applyFont="1" applyBorder="1"/>
    <xf numFmtId="164" fontId="2" fillId="0" borderId="0" xfId="0" applyNumberFormat="1" applyFont="1"/>
    <xf numFmtId="0" fontId="3" fillId="2" borderId="4" xfId="0" applyFont="1" applyFill="1" applyBorder="1" applyAlignment="1">
      <alignment horizontal="center"/>
    </xf>
    <xf numFmtId="43" fontId="3" fillId="2" borderId="4" xfId="2" applyFont="1" applyFill="1" applyBorder="1" applyAlignment="1">
      <alignment horizontal="center"/>
    </xf>
    <xf numFmtId="0" fontId="3" fillId="5" borderId="4" xfId="0" applyFont="1" applyFill="1" applyBorder="1" applyAlignment="1">
      <alignment horizontal="center"/>
    </xf>
    <xf numFmtId="44" fontId="3" fillId="2" borderId="4" xfId="1" applyFont="1" applyFill="1" applyBorder="1" applyAlignment="1">
      <alignment horizontal="center"/>
    </xf>
    <xf numFmtId="0" fontId="3" fillId="4" borderId="5" xfId="0" applyFont="1" applyFill="1" applyBorder="1"/>
    <xf numFmtId="0" fontId="3" fillId="4" borderId="6" xfId="0" applyFont="1" applyFill="1" applyBorder="1"/>
    <xf numFmtId="44" fontId="2" fillId="2" borderId="1" xfId="1" applyFont="1" applyFill="1" applyBorder="1"/>
    <xf numFmtId="0" fontId="3" fillId="7" borderId="1" xfId="0" applyFont="1" applyFill="1" applyBorder="1"/>
    <xf numFmtId="43" fontId="3" fillId="7" borderId="1" xfId="2" applyFont="1" applyFill="1" applyBorder="1"/>
    <xf numFmtId="44" fontId="2" fillId="7" borderId="1" xfId="1" applyFont="1" applyFill="1" applyBorder="1"/>
    <xf numFmtId="44" fontId="3" fillId="7" borderId="1" xfId="1" applyFont="1" applyFill="1" applyBorder="1"/>
    <xf numFmtId="0" fontId="3" fillId="3" borderId="1" xfId="0" applyFont="1" applyFill="1" applyBorder="1" applyAlignment="1">
      <alignment horizontal="left"/>
    </xf>
    <xf numFmtId="1" fontId="3" fillId="3" borderId="1" xfId="0" applyNumberFormat="1" applyFont="1" applyFill="1" applyBorder="1" applyAlignment="1">
      <alignment horizontal="left"/>
    </xf>
    <xf numFmtId="0" fontId="3" fillId="7" borderId="1" xfId="0" applyFont="1" applyFill="1" applyBorder="1" applyAlignment="1">
      <alignment horizontal="left"/>
    </xf>
    <xf numFmtId="0" fontId="6" fillId="0" borderId="1" xfId="0" applyFont="1" applyBorder="1"/>
    <xf numFmtId="0" fontId="5" fillId="8" borderId="0" xfId="0" applyFont="1" applyFill="1"/>
    <xf numFmtId="0" fontId="5" fillId="8" borderId="1" xfId="0" applyFont="1" applyFill="1" applyBorder="1"/>
    <xf numFmtId="0" fontId="2" fillId="8" borderId="1" xfId="0" applyFont="1" applyFill="1" applyBorder="1"/>
    <xf numFmtId="0" fontId="2" fillId="8" borderId="0" xfId="0" applyFont="1" applyFill="1"/>
    <xf numFmtId="0" fontId="3" fillId="3" borderId="1" xfId="0" applyFont="1" applyFill="1" applyBorder="1" applyAlignment="1">
      <alignment wrapText="1"/>
    </xf>
    <xf numFmtId="0" fontId="2" fillId="8" borderId="1" xfId="0" applyFont="1" applyFill="1" applyBorder="1" applyAlignment="1">
      <alignment wrapText="1"/>
    </xf>
    <xf numFmtId="0" fontId="3" fillId="0" borderId="1" xfId="0" applyFont="1" applyBorder="1" applyAlignment="1">
      <alignment wrapText="1"/>
    </xf>
    <xf numFmtId="0" fontId="2" fillId="5" borderId="1" xfId="0" applyFont="1" applyFill="1" applyBorder="1" applyAlignment="1">
      <alignment wrapText="1"/>
    </xf>
    <xf numFmtId="0" fontId="2" fillId="0" borderId="1" xfId="0" applyFont="1" applyBorder="1" applyAlignment="1">
      <alignment wrapText="1"/>
    </xf>
    <xf numFmtId="0" fontId="5" fillId="8" borderId="1" xfId="0" applyFont="1" applyFill="1" applyBorder="1" applyAlignment="1">
      <alignment wrapText="1"/>
    </xf>
    <xf numFmtId="0" fontId="6" fillId="0" borderId="1" xfId="0" applyFont="1" applyBorder="1" applyAlignment="1">
      <alignment wrapText="1"/>
    </xf>
    <xf numFmtId="0" fontId="3" fillId="5" borderId="1" xfId="0" applyFont="1" applyFill="1" applyBorder="1" applyAlignment="1">
      <alignment wrapText="1"/>
    </xf>
    <xf numFmtId="0" fontId="0" fillId="0" borderId="0" xfId="0" applyAlignment="1">
      <alignment wrapText="1"/>
    </xf>
    <xf numFmtId="0" fontId="7" fillId="9" borderId="10" xfId="0" applyFont="1" applyFill="1" applyBorder="1"/>
    <xf numFmtId="0" fontId="3" fillId="3" borderId="11" xfId="0" applyFont="1" applyFill="1" applyBorder="1" applyAlignment="1">
      <alignment horizontal="left"/>
    </xf>
    <xf numFmtId="0" fontId="3" fillId="3" borderId="12" xfId="0" applyFont="1" applyFill="1" applyBorder="1" applyAlignment="1">
      <alignment wrapText="1"/>
    </xf>
    <xf numFmtId="0" fontId="2" fillId="0" borderId="11" xfId="0" applyFont="1" applyBorder="1"/>
    <xf numFmtId="0" fontId="2" fillId="8" borderId="12" xfId="0" applyFont="1" applyFill="1" applyBorder="1" applyAlignment="1">
      <alignment wrapText="1"/>
    </xf>
    <xf numFmtId="0" fontId="3" fillId="0" borderId="11" xfId="0" applyFont="1" applyBorder="1"/>
    <xf numFmtId="0" fontId="3" fillId="0" borderId="12" xfId="0" applyFont="1" applyBorder="1" applyAlignment="1">
      <alignment wrapText="1"/>
    </xf>
    <xf numFmtId="0" fontId="2" fillId="5" borderId="11" xfId="0" applyFont="1" applyFill="1" applyBorder="1"/>
    <xf numFmtId="0" fontId="2" fillId="5" borderId="12" xfId="0" applyFont="1" applyFill="1" applyBorder="1" applyAlignment="1">
      <alignment wrapText="1"/>
    </xf>
    <xf numFmtId="2" fontId="3" fillId="0" borderId="11" xfId="0" applyNumberFormat="1" applyFont="1" applyBorder="1"/>
    <xf numFmtId="1" fontId="3" fillId="3" borderId="11" xfId="0" applyNumberFormat="1" applyFont="1" applyFill="1" applyBorder="1" applyAlignment="1">
      <alignment horizontal="left"/>
    </xf>
    <xf numFmtId="165" fontId="2" fillId="0" borderId="11" xfId="0" applyNumberFormat="1" applyFont="1" applyBorder="1"/>
    <xf numFmtId="0" fontId="2" fillId="0" borderId="12" xfId="0" applyFont="1" applyBorder="1" applyAlignment="1">
      <alignment wrapText="1"/>
    </xf>
    <xf numFmtId="0" fontId="5" fillId="8" borderId="12" xfId="0" applyFont="1" applyFill="1" applyBorder="1" applyAlignment="1">
      <alignment wrapText="1"/>
    </xf>
    <xf numFmtId="0" fontId="6" fillId="0" borderId="12" xfId="0" applyFont="1" applyBorder="1" applyAlignment="1">
      <alignment wrapText="1"/>
    </xf>
    <xf numFmtId="0" fontId="3" fillId="5" borderId="12" xfId="0" applyFont="1" applyFill="1" applyBorder="1" applyAlignment="1">
      <alignment wrapText="1"/>
    </xf>
    <xf numFmtId="0" fontId="2" fillId="5" borderId="13" xfId="0" applyFont="1" applyFill="1" applyBorder="1"/>
    <xf numFmtId="0" fontId="2" fillId="5" borderId="14" xfId="0" applyFont="1" applyFill="1" applyBorder="1" applyAlignment="1">
      <alignment wrapText="1"/>
    </xf>
    <xf numFmtId="0" fontId="2" fillId="5" borderId="15" xfId="0" applyFont="1" applyFill="1" applyBorder="1" applyAlignment="1">
      <alignment wrapText="1"/>
    </xf>
    <xf numFmtId="0" fontId="12" fillId="10" borderId="11" xfId="0" applyFont="1" applyFill="1" applyBorder="1" applyAlignment="1">
      <alignment horizontal="left" vertical="center" wrapText="1"/>
    </xf>
    <xf numFmtId="0" fontId="9" fillId="0" borderId="12" xfId="0" applyFont="1" applyBorder="1" applyAlignment="1">
      <alignment vertical="center" wrapText="1"/>
    </xf>
    <xf numFmtId="0" fontId="11" fillId="0" borderId="18" xfId="0" applyFont="1" applyBorder="1" applyAlignment="1">
      <alignment wrapText="1"/>
    </xf>
    <xf numFmtId="0" fontId="8" fillId="7" borderId="15" xfId="0" applyFont="1" applyFill="1" applyBorder="1" applyAlignment="1">
      <alignment vertical="center" wrapText="1"/>
    </xf>
    <xf numFmtId="43" fontId="3" fillId="7" borderId="1" xfId="0" applyNumberFormat="1" applyFont="1" applyFill="1" applyBorder="1"/>
    <xf numFmtId="9" fontId="3" fillId="7" borderId="1" xfId="0" applyNumberFormat="1" applyFont="1" applyFill="1" applyBorder="1"/>
    <xf numFmtId="0" fontId="0" fillId="0" borderId="0" xfId="0" applyAlignment="1">
      <alignment horizontal="left" wrapText="1"/>
    </xf>
    <xf numFmtId="0" fontId="2" fillId="0" borderId="0" xfId="0" applyFont="1" applyAlignment="1">
      <alignment wrapText="1"/>
    </xf>
    <xf numFmtId="0" fontId="3" fillId="0" borderId="20" xfId="0" applyFont="1" applyBorder="1" applyAlignment="1">
      <alignment horizontal="left"/>
    </xf>
    <xf numFmtId="0" fontId="3" fillId="0" borderId="21" xfId="0" applyFont="1" applyBorder="1" applyAlignment="1">
      <alignment horizontal="left" wrapText="1"/>
    </xf>
    <xf numFmtId="2" fontId="3" fillId="4" borderId="19" xfId="0" applyNumberFormat="1" applyFont="1" applyFill="1" applyBorder="1"/>
    <xf numFmtId="0" fontId="8" fillId="6" borderId="16" xfId="0" applyFont="1" applyFill="1" applyBorder="1" applyAlignment="1">
      <alignment horizontal="center" vertical="center" wrapText="1"/>
    </xf>
    <xf numFmtId="0" fontId="0" fillId="0" borderId="17" xfId="0" applyBorder="1" applyAlignment="1">
      <alignment wrapText="1"/>
    </xf>
    <xf numFmtId="0" fontId="3" fillId="6" borderId="5" xfId="0" applyFont="1" applyFill="1" applyBorder="1" applyAlignment="1">
      <alignment horizontal="center"/>
    </xf>
    <xf numFmtId="0" fontId="3" fillId="6" borderId="6" xfId="0" applyFont="1" applyFill="1" applyBorder="1" applyAlignment="1">
      <alignment horizontal="center"/>
    </xf>
    <xf numFmtId="0" fontId="3" fillId="6" borderId="7" xfId="0" applyFont="1" applyFill="1" applyBorder="1" applyAlignment="1">
      <alignment horizontal="center"/>
    </xf>
    <xf numFmtId="44" fontId="3" fillId="6" borderId="5" xfId="1" applyFont="1" applyFill="1" applyBorder="1" applyAlignment="1">
      <alignment horizontal="center"/>
    </xf>
    <xf numFmtId="44" fontId="3" fillId="6" borderId="6" xfId="1" applyFont="1" applyFill="1" applyBorder="1" applyAlignment="1">
      <alignment horizontal="center"/>
    </xf>
    <xf numFmtId="44" fontId="3" fillId="6" borderId="7" xfId="1" applyFont="1" applyFill="1" applyBorder="1" applyAlignment="1">
      <alignment horizontal="center"/>
    </xf>
    <xf numFmtId="9" fontId="3" fillId="11" borderId="2" xfId="0" applyNumberFormat="1" applyFont="1" applyFill="1" applyBorder="1" applyAlignment="1">
      <alignment horizontal="center" vertical="center"/>
    </xf>
    <xf numFmtId="9" fontId="3" fillId="11" borderId="3" xfId="0" applyNumberFormat="1" applyFont="1" applyFill="1" applyBorder="1" applyAlignment="1">
      <alignment horizontal="center" vertical="center"/>
    </xf>
    <xf numFmtId="0" fontId="7" fillId="9" borderId="8" xfId="0" applyFont="1" applyFill="1" applyBorder="1"/>
    <xf numFmtId="0" fontId="0" fillId="9" borderId="9" xfId="0" applyFill="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zoomScaleNormal="100" workbookViewId="0">
      <selection activeCell="B10" sqref="B10"/>
    </sheetView>
  </sheetViews>
  <sheetFormatPr defaultRowHeight="12.75" x14ac:dyDescent="0.2"/>
  <cols>
    <col min="1" max="1" width="15" style="62" customWidth="1"/>
    <col min="2" max="2" width="120.5703125" style="62" customWidth="1"/>
    <col min="3" max="16384" width="9.140625" style="62"/>
  </cols>
  <sheetData>
    <row r="1" spans="1:2" ht="13.5" thickBot="1" x14ac:dyDescent="0.25"/>
    <row r="2" spans="1:2" x14ac:dyDescent="0.2">
      <c r="A2" s="93" t="s">
        <v>0</v>
      </c>
      <c r="B2" s="94"/>
    </row>
    <row r="3" spans="1:2" ht="31.5" x14ac:dyDescent="0.2">
      <c r="A3" s="82" t="s">
        <v>1</v>
      </c>
      <c r="B3" s="83" t="s">
        <v>2</v>
      </c>
    </row>
    <row r="4" spans="1:2" ht="47.25" x14ac:dyDescent="0.2">
      <c r="A4" s="82" t="s">
        <v>3</v>
      </c>
      <c r="B4" s="83" t="s">
        <v>4</v>
      </c>
    </row>
    <row r="5" spans="1:2" ht="31.5" x14ac:dyDescent="0.2">
      <c r="A5" s="82" t="s">
        <v>5</v>
      </c>
      <c r="B5" s="83" t="s">
        <v>6</v>
      </c>
    </row>
    <row r="6" spans="1:2" ht="31.5" x14ac:dyDescent="0.2">
      <c r="A6" s="82" t="s">
        <v>7</v>
      </c>
      <c r="B6" s="83" t="s">
        <v>8</v>
      </c>
    </row>
    <row r="7" spans="1:2" ht="31.5" x14ac:dyDescent="0.2">
      <c r="A7" s="82" t="s">
        <v>9</v>
      </c>
      <c r="B7" s="83" t="s">
        <v>10</v>
      </c>
    </row>
    <row r="8" spans="1:2" ht="31.5" x14ac:dyDescent="0.2">
      <c r="A8" s="82" t="s">
        <v>11</v>
      </c>
      <c r="B8" s="83" t="s">
        <v>12</v>
      </c>
    </row>
    <row r="9" spans="1:2" ht="63" x14ac:dyDescent="0.2">
      <c r="A9" s="82" t="s">
        <v>13</v>
      </c>
      <c r="B9" s="83" t="s">
        <v>14</v>
      </c>
    </row>
    <row r="10" spans="1:2" ht="31.5" x14ac:dyDescent="0.2">
      <c r="A10" s="82" t="s">
        <v>15</v>
      </c>
      <c r="B10" s="83" t="s">
        <v>16</v>
      </c>
    </row>
    <row r="11" spans="1:2" ht="16.5" thickBot="1" x14ac:dyDescent="0.25">
      <c r="A11" s="84"/>
      <c r="B11" s="85" t="s">
        <v>17</v>
      </c>
    </row>
    <row r="16" spans="1:2" x14ac:dyDescent="0.2">
      <c r="B16" s="88"/>
    </row>
    <row r="17" spans="2:2" x14ac:dyDescent="0.2">
      <c r="B17" s="88"/>
    </row>
    <row r="18" spans="2:2" x14ac:dyDescent="0.2">
      <c r="B18" s="88"/>
    </row>
    <row r="19" spans="2:2" x14ac:dyDescent="0.2">
      <c r="B19" s="88"/>
    </row>
    <row r="20" spans="2:2" x14ac:dyDescent="0.2">
      <c r="B20" s="88"/>
    </row>
    <row r="21" spans="2:2" x14ac:dyDescent="0.2">
      <c r="B21" s="88"/>
    </row>
  </sheetData>
  <mergeCells count="1">
    <mergeCell ref="A2:B2"/>
  </mergeCells>
  <pageMargins left="0.7" right="0.7" top="0.75" bottom="0.75" header="0.3" footer="0.3"/>
  <pageSetup scale="65"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60"/>
  <sheetViews>
    <sheetView tabSelected="1" zoomScale="85" zoomScaleNormal="85" zoomScalePageLayoutView="90" workbookViewId="0">
      <selection activeCell="C10" sqref="C10"/>
    </sheetView>
  </sheetViews>
  <sheetFormatPr defaultColWidth="11.42578125" defaultRowHeight="15.75" x14ac:dyDescent="0.25"/>
  <cols>
    <col min="1" max="1" width="3.28515625" style="1" customWidth="1"/>
    <col min="2" max="2" width="5.28515625" style="1" customWidth="1"/>
    <col min="3" max="3" width="72.28515625" style="1" customWidth="1"/>
    <col min="4" max="4" width="0.42578125" style="1" customWidth="1"/>
    <col min="5" max="5" width="12.28515625" style="1" customWidth="1"/>
    <col min="6" max="6" width="9.85546875" style="1" customWidth="1"/>
    <col min="7" max="7" width="18" style="24" customWidth="1"/>
    <col min="8" max="8" width="0.42578125" style="1" customWidth="1"/>
    <col min="9" max="9" width="16.42578125" style="1" customWidth="1"/>
    <col min="10" max="10" width="9.85546875" style="1" customWidth="1"/>
    <col min="11" max="11" width="21.28515625" style="6" customWidth="1"/>
    <col min="12" max="12" width="0.42578125" style="1" customWidth="1"/>
    <col min="13" max="14" width="15.42578125" style="6" customWidth="1"/>
    <col min="15" max="15" width="0.42578125" style="1" customWidth="1"/>
    <col min="16" max="17" width="15.42578125" style="6" customWidth="1"/>
    <col min="18" max="16384" width="11.42578125" style="1"/>
  </cols>
  <sheetData>
    <row r="1" spans="2:18" ht="16.5" thickBot="1" x14ac:dyDescent="0.3">
      <c r="C1" s="15" t="s">
        <v>49</v>
      </c>
    </row>
    <row r="2" spans="2:18" x14ac:dyDescent="0.25">
      <c r="C2" s="13" t="s">
        <v>18</v>
      </c>
      <c r="D2" s="15"/>
      <c r="E2" s="15"/>
      <c r="H2" s="15"/>
      <c r="I2" s="15"/>
      <c r="L2" s="15"/>
      <c r="O2" s="15"/>
    </row>
    <row r="3" spans="2:18" ht="16.5" thickBot="1" x14ac:dyDescent="0.3">
      <c r="C3" s="14" t="s">
        <v>19</v>
      </c>
      <c r="D3" s="15"/>
      <c r="E3" s="15"/>
      <c r="H3" s="15"/>
      <c r="I3" s="15"/>
      <c r="L3" s="15"/>
      <c r="O3" s="15"/>
    </row>
    <row r="4" spans="2:18" ht="16.5" thickBot="1" x14ac:dyDescent="0.3">
      <c r="C4" s="15"/>
      <c r="D4" s="15"/>
      <c r="E4" s="15"/>
      <c r="F4" s="1" t="s">
        <v>20</v>
      </c>
      <c r="H4" s="15"/>
      <c r="I4" s="15"/>
      <c r="L4" s="15"/>
      <c r="O4" s="15"/>
    </row>
    <row r="5" spans="2:18" ht="16.5" thickBot="1" x14ac:dyDescent="0.3">
      <c r="C5" s="39" t="s">
        <v>21</v>
      </c>
      <c r="D5" s="40"/>
      <c r="E5" s="92">
        <v>7.6130000000000004</v>
      </c>
      <c r="F5" s="1" t="s">
        <v>22</v>
      </c>
      <c r="H5" s="15"/>
      <c r="I5" s="15"/>
      <c r="L5" s="15"/>
      <c r="O5" s="15"/>
    </row>
    <row r="6" spans="2:18" ht="16.5" thickBot="1" x14ac:dyDescent="0.3">
      <c r="C6" s="15"/>
      <c r="D6" s="15"/>
      <c r="E6" s="15"/>
      <c r="H6" s="15"/>
      <c r="I6" s="15"/>
      <c r="L6" s="15"/>
      <c r="O6" s="15"/>
    </row>
    <row r="7" spans="2:18" ht="16.5" thickBot="1" x14ac:dyDescent="0.3">
      <c r="E7" s="95" t="s">
        <v>23</v>
      </c>
      <c r="F7" s="96"/>
      <c r="G7" s="96"/>
      <c r="H7" s="96"/>
      <c r="I7" s="96"/>
      <c r="J7" s="96"/>
      <c r="K7" s="97"/>
      <c r="M7" s="98" t="s">
        <v>24</v>
      </c>
      <c r="N7" s="99"/>
      <c r="O7" s="99"/>
      <c r="P7" s="99"/>
      <c r="Q7" s="100"/>
    </row>
    <row r="8" spans="2:18" x14ac:dyDescent="0.25">
      <c r="C8" s="8" t="s">
        <v>25</v>
      </c>
      <c r="D8" s="18"/>
      <c r="E8" s="35" t="s">
        <v>26</v>
      </c>
      <c r="F8" s="35" t="s">
        <v>27</v>
      </c>
      <c r="G8" s="36" t="s">
        <v>28</v>
      </c>
      <c r="H8" s="37"/>
      <c r="I8" s="35" t="s">
        <v>29</v>
      </c>
      <c r="J8" s="35" t="s">
        <v>27</v>
      </c>
      <c r="K8" s="38" t="s">
        <v>30</v>
      </c>
      <c r="L8" s="18"/>
      <c r="M8" s="38" t="s">
        <v>31</v>
      </c>
      <c r="N8" s="38" t="s">
        <v>32</v>
      </c>
      <c r="O8" s="37"/>
      <c r="P8" s="38" t="s">
        <v>33</v>
      </c>
      <c r="Q8" s="38" t="s">
        <v>34</v>
      </c>
    </row>
    <row r="9" spans="2:18" x14ac:dyDescent="0.25">
      <c r="B9" s="46">
        <v>1</v>
      </c>
      <c r="C9" s="10" t="s">
        <v>1</v>
      </c>
      <c r="D9" s="17"/>
      <c r="E9" s="10"/>
      <c r="F9" s="10"/>
      <c r="G9" s="26"/>
      <c r="H9" s="17"/>
      <c r="I9" s="10"/>
      <c r="J9" s="10"/>
      <c r="K9" s="11"/>
      <c r="L9" s="17"/>
      <c r="M9" s="11"/>
      <c r="N9" s="11"/>
      <c r="O9" s="17"/>
      <c r="P9" s="11"/>
      <c r="Q9" s="11"/>
    </row>
    <row r="10" spans="2:18" x14ac:dyDescent="0.25">
      <c r="B10" s="4">
        <v>1.1000000000000001</v>
      </c>
      <c r="C10" s="52"/>
      <c r="D10" s="16"/>
      <c r="E10" s="33">
        <v>0</v>
      </c>
      <c r="F10" s="4">
        <v>0</v>
      </c>
      <c r="G10" s="27">
        <f>E10*F10</f>
        <v>0</v>
      </c>
      <c r="H10" s="16"/>
      <c r="I10" s="3">
        <f>E10/$E$5</f>
        <v>0</v>
      </c>
      <c r="J10" s="4">
        <f>F10</f>
        <v>0</v>
      </c>
      <c r="K10" s="3">
        <f>I10*J10</f>
        <v>0</v>
      </c>
      <c r="L10" s="16"/>
      <c r="M10" s="3"/>
      <c r="N10" s="3">
        <f>M10/$E$5</f>
        <v>0</v>
      </c>
      <c r="O10" s="16"/>
      <c r="P10" s="27">
        <f>G10-M10</f>
        <v>0</v>
      </c>
      <c r="Q10" s="3">
        <f>K10-N10</f>
        <v>0</v>
      </c>
      <c r="R10" s="34"/>
    </row>
    <row r="11" spans="2:18" x14ac:dyDescent="0.25">
      <c r="B11" s="4">
        <v>1.2</v>
      </c>
      <c r="C11" s="52"/>
      <c r="D11" s="16"/>
      <c r="E11" s="33">
        <v>0</v>
      </c>
      <c r="F11" s="4">
        <v>0</v>
      </c>
      <c r="G11" s="27">
        <f t="shared" ref="G11" si="0">E11*F11</f>
        <v>0</v>
      </c>
      <c r="H11" s="16"/>
      <c r="I11" s="3">
        <f>E11/$E$5</f>
        <v>0</v>
      </c>
      <c r="J11" s="4">
        <f>F11</f>
        <v>0</v>
      </c>
      <c r="K11" s="3">
        <f t="shared" ref="K11" si="1">I11*J11</f>
        <v>0</v>
      </c>
      <c r="L11" s="16"/>
      <c r="M11" s="3"/>
      <c r="N11" s="3">
        <f t="shared" ref="N11:N56" si="2">M11/$E$5</f>
        <v>0</v>
      </c>
      <c r="O11" s="16"/>
      <c r="P11" s="27">
        <f>G11-M11</f>
        <v>0</v>
      </c>
      <c r="Q11" s="3">
        <f>K11-N11</f>
        <v>0</v>
      </c>
    </row>
    <row r="12" spans="2:18" s="15" customFormat="1" x14ac:dyDescent="0.25">
      <c r="B12" s="2"/>
      <c r="C12" s="2" t="s">
        <v>35</v>
      </c>
      <c r="D12" s="17"/>
      <c r="E12" s="2"/>
      <c r="F12" s="2"/>
      <c r="G12" s="28">
        <f>SUM(G10:G11)</f>
        <v>0</v>
      </c>
      <c r="H12" s="17"/>
      <c r="I12" s="5"/>
      <c r="J12" s="2"/>
      <c r="K12" s="7">
        <f>SUM(K10:K11)</f>
        <v>0</v>
      </c>
      <c r="L12" s="17"/>
      <c r="M12" s="28">
        <f>SUM(M10:M11)</f>
        <v>0</v>
      </c>
      <c r="N12" s="7">
        <f t="shared" si="2"/>
        <v>0</v>
      </c>
      <c r="O12" s="17"/>
      <c r="P12" s="28">
        <f>SUM(P10:P11)</f>
        <v>0</v>
      </c>
      <c r="Q12" s="7">
        <f>SUM(Q10:Q11)</f>
        <v>0</v>
      </c>
    </row>
    <row r="13" spans="2:18" ht="3.95" customHeight="1" x14ac:dyDescent="0.25">
      <c r="B13" s="16"/>
      <c r="C13" s="16"/>
      <c r="D13" s="16"/>
      <c r="E13" s="16"/>
      <c r="F13" s="16"/>
      <c r="G13" s="29"/>
      <c r="H13" s="16"/>
      <c r="I13" s="16"/>
      <c r="J13" s="16"/>
      <c r="K13" s="19"/>
      <c r="L13" s="16"/>
      <c r="M13" s="19"/>
      <c r="N13" s="19"/>
      <c r="O13" s="16"/>
      <c r="P13" s="29"/>
      <c r="Q13" s="19"/>
    </row>
    <row r="14" spans="2:18" x14ac:dyDescent="0.25">
      <c r="B14" s="46">
        <v>2</v>
      </c>
      <c r="C14" s="10" t="s">
        <v>3</v>
      </c>
      <c r="D14" s="17"/>
      <c r="E14" s="10"/>
      <c r="F14" s="10"/>
      <c r="G14" s="26"/>
      <c r="H14" s="17"/>
      <c r="I14" s="10"/>
      <c r="J14" s="10"/>
      <c r="K14" s="11"/>
      <c r="L14" s="17"/>
      <c r="M14" s="11"/>
      <c r="N14" s="11"/>
      <c r="O14" s="17"/>
      <c r="P14" s="26"/>
      <c r="Q14" s="11"/>
    </row>
    <row r="15" spans="2:18" x14ac:dyDescent="0.25">
      <c r="B15" s="4">
        <v>2.1</v>
      </c>
      <c r="C15" s="53"/>
      <c r="D15" s="16"/>
      <c r="E15" s="33">
        <v>0</v>
      </c>
      <c r="F15" s="4">
        <v>0</v>
      </c>
      <c r="G15" s="27">
        <f>E15*F15</f>
        <v>0</v>
      </c>
      <c r="H15" s="16"/>
      <c r="I15" s="3">
        <f>E15/$E$5</f>
        <v>0</v>
      </c>
      <c r="J15" s="4">
        <f>F15</f>
        <v>0</v>
      </c>
      <c r="K15" s="3">
        <f>I15*J15</f>
        <v>0</v>
      </c>
      <c r="L15" s="16"/>
      <c r="M15" s="3">
        <v>0</v>
      </c>
      <c r="N15" s="3">
        <f t="shared" si="2"/>
        <v>0</v>
      </c>
      <c r="O15" s="16"/>
      <c r="P15" s="27">
        <f>G15-M15</f>
        <v>0</v>
      </c>
      <c r="Q15" s="3">
        <f>K15-N15</f>
        <v>0</v>
      </c>
    </row>
    <row r="16" spans="2:18" x14ac:dyDescent="0.25">
      <c r="B16" s="4">
        <v>2.2000000000000002</v>
      </c>
      <c r="C16" s="52"/>
      <c r="D16" s="16"/>
      <c r="E16" s="33">
        <v>0</v>
      </c>
      <c r="F16" s="4">
        <v>0</v>
      </c>
      <c r="G16" s="27">
        <f>E16*F16</f>
        <v>0</v>
      </c>
      <c r="H16" s="16"/>
      <c r="I16" s="3">
        <f t="shared" ref="I16:I17" si="3">E16/$E$5</f>
        <v>0</v>
      </c>
      <c r="J16" s="4">
        <f t="shared" ref="J16:J17" si="4">F16</f>
        <v>0</v>
      </c>
      <c r="K16" s="3">
        <f t="shared" ref="K16:K17" si="5">I16*J16</f>
        <v>0</v>
      </c>
      <c r="L16" s="16"/>
      <c r="M16" s="3"/>
      <c r="N16" s="3">
        <f t="shared" si="2"/>
        <v>0</v>
      </c>
      <c r="O16" s="16"/>
      <c r="P16" s="27">
        <f t="shared" ref="P16:P17" si="6">G16-M16</f>
        <v>0</v>
      </c>
      <c r="Q16" s="3">
        <f t="shared" ref="Q16:Q17" si="7">K16-N16</f>
        <v>0</v>
      </c>
    </row>
    <row r="17" spans="2:17" x14ac:dyDescent="0.25">
      <c r="B17" s="4">
        <v>2.2999999999999998</v>
      </c>
      <c r="C17" s="52"/>
      <c r="D17" s="16"/>
      <c r="E17" s="33">
        <v>0</v>
      </c>
      <c r="F17" s="4">
        <v>0</v>
      </c>
      <c r="G17" s="27">
        <f>E17*F17</f>
        <v>0</v>
      </c>
      <c r="H17" s="16"/>
      <c r="I17" s="3">
        <f t="shared" si="3"/>
        <v>0</v>
      </c>
      <c r="J17" s="4">
        <f t="shared" si="4"/>
        <v>0</v>
      </c>
      <c r="K17" s="3">
        <f t="shared" si="5"/>
        <v>0</v>
      </c>
      <c r="L17" s="16"/>
      <c r="M17" s="3"/>
      <c r="N17" s="3">
        <f t="shared" si="2"/>
        <v>0</v>
      </c>
      <c r="O17" s="16"/>
      <c r="P17" s="27">
        <f t="shared" si="6"/>
        <v>0</v>
      </c>
      <c r="Q17" s="3">
        <f t="shared" si="7"/>
        <v>0</v>
      </c>
    </row>
    <row r="18" spans="2:17" x14ac:dyDescent="0.25">
      <c r="B18" s="4">
        <v>2.4</v>
      </c>
      <c r="C18" s="52"/>
      <c r="D18" s="16"/>
      <c r="E18" s="33">
        <v>0</v>
      </c>
      <c r="F18" s="4">
        <v>0</v>
      </c>
      <c r="G18" s="27">
        <f>E18*F18</f>
        <v>0</v>
      </c>
      <c r="H18" s="16"/>
      <c r="I18" s="3">
        <f t="shared" ref="I18" si="8">E18/$E$5</f>
        <v>0</v>
      </c>
      <c r="J18" s="4">
        <f t="shared" ref="J18" si="9">F18</f>
        <v>0</v>
      </c>
      <c r="K18" s="3">
        <f t="shared" ref="K18" si="10">I18*J18</f>
        <v>0</v>
      </c>
      <c r="L18" s="16"/>
      <c r="M18" s="3"/>
      <c r="N18" s="3">
        <f t="shared" si="2"/>
        <v>0</v>
      </c>
      <c r="O18" s="16"/>
      <c r="P18" s="27">
        <f t="shared" ref="P18" si="11">G18-M18</f>
        <v>0</v>
      </c>
      <c r="Q18" s="3">
        <f t="shared" ref="Q18" si="12">K18-N18</f>
        <v>0</v>
      </c>
    </row>
    <row r="19" spans="2:17" s="15" customFormat="1" x14ac:dyDescent="0.25">
      <c r="B19" s="5"/>
      <c r="C19" s="2" t="s">
        <v>35</v>
      </c>
      <c r="D19" s="17"/>
      <c r="E19" s="2"/>
      <c r="F19" s="2"/>
      <c r="G19" s="28">
        <f>SUM(G15:G18)</f>
        <v>0</v>
      </c>
      <c r="H19" s="17"/>
      <c r="I19" s="2"/>
      <c r="J19" s="2"/>
      <c r="K19" s="7">
        <f>SUM(K15:K18)</f>
        <v>0</v>
      </c>
      <c r="L19" s="17"/>
      <c r="M19" s="28">
        <f>SUM(M15:M18)</f>
        <v>0</v>
      </c>
      <c r="N19" s="3">
        <f t="shared" si="2"/>
        <v>0</v>
      </c>
      <c r="O19" s="17"/>
      <c r="P19" s="28">
        <f>SUM(P15:P18)</f>
        <v>0</v>
      </c>
      <c r="Q19" s="7">
        <f>SUM(Q15:Q18)</f>
        <v>0</v>
      </c>
    </row>
    <row r="20" spans="2:17" ht="3.95" customHeight="1" x14ac:dyDescent="0.25">
      <c r="B20" s="16"/>
      <c r="C20" s="16"/>
      <c r="D20" s="16"/>
      <c r="E20" s="16"/>
      <c r="F20" s="16"/>
      <c r="G20" s="29"/>
      <c r="H20" s="16"/>
      <c r="I20" s="16"/>
      <c r="J20" s="16"/>
      <c r="K20" s="19"/>
      <c r="L20" s="16"/>
      <c r="M20" s="19"/>
      <c r="N20" s="19"/>
      <c r="O20" s="16"/>
      <c r="P20" s="29"/>
      <c r="Q20" s="19"/>
    </row>
    <row r="21" spans="2:17" x14ac:dyDescent="0.25">
      <c r="B21" s="47">
        <v>3</v>
      </c>
      <c r="C21" s="10" t="s">
        <v>36</v>
      </c>
      <c r="D21" s="17"/>
      <c r="E21" s="10"/>
      <c r="F21" s="10"/>
      <c r="G21" s="26"/>
      <c r="H21" s="17"/>
      <c r="I21" s="10"/>
      <c r="J21" s="10"/>
      <c r="K21" s="11"/>
      <c r="L21" s="17"/>
      <c r="M21" s="11"/>
      <c r="N21" s="11"/>
      <c r="O21" s="17"/>
      <c r="P21" s="26"/>
      <c r="Q21" s="11"/>
    </row>
    <row r="22" spans="2:17" x14ac:dyDescent="0.25">
      <c r="B22" s="22">
        <v>3.1</v>
      </c>
      <c r="C22" s="4"/>
      <c r="D22" s="16"/>
      <c r="E22" s="4"/>
      <c r="F22" s="4"/>
      <c r="G22" s="30">
        <f>E22*F22</f>
        <v>0</v>
      </c>
      <c r="H22" s="16"/>
      <c r="I22" s="20">
        <f>E22/$E$5</f>
        <v>0</v>
      </c>
      <c r="J22" s="4"/>
      <c r="K22" s="20">
        <f>I22*J22</f>
        <v>0</v>
      </c>
      <c r="L22" s="16"/>
      <c r="M22" s="20"/>
      <c r="N22" s="3">
        <f t="shared" si="2"/>
        <v>0</v>
      </c>
      <c r="O22" s="16"/>
      <c r="P22" s="30">
        <f>G22-M22</f>
        <v>0</v>
      </c>
      <c r="Q22" s="20">
        <f>K22-N22</f>
        <v>0</v>
      </c>
    </row>
    <row r="23" spans="2:17" x14ac:dyDescent="0.25">
      <c r="B23" s="4">
        <v>3.2</v>
      </c>
      <c r="C23" s="4"/>
      <c r="D23" s="16"/>
      <c r="E23" s="4"/>
      <c r="F23" s="4"/>
      <c r="G23" s="27">
        <v>0</v>
      </c>
      <c r="H23" s="16"/>
      <c r="I23" s="20">
        <f>E23/$E$5</f>
        <v>0</v>
      </c>
      <c r="J23" s="4"/>
      <c r="K23" s="3">
        <v>0</v>
      </c>
      <c r="L23" s="16"/>
      <c r="M23" s="3"/>
      <c r="N23" s="3">
        <f t="shared" si="2"/>
        <v>0</v>
      </c>
      <c r="O23" s="16"/>
      <c r="P23" s="30">
        <f>G23-M23</f>
        <v>0</v>
      </c>
      <c r="Q23" s="20">
        <f>K23-N23</f>
        <v>0</v>
      </c>
    </row>
    <row r="24" spans="2:17" s="15" customFormat="1" x14ac:dyDescent="0.25">
      <c r="B24" s="2"/>
      <c r="C24" s="2" t="s">
        <v>35</v>
      </c>
      <c r="D24" s="17"/>
      <c r="E24" s="2"/>
      <c r="F24" s="2"/>
      <c r="G24" s="28">
        <f>SUM(G22:G23)</f>
        <v>0</v>
      </c>
      <c r="H24" s="17"/>
      <c r="I24" s="2"/>
      <c r="J24" s="2"/>
      <c r="K24" s="7">
        <f>SUM(K22:K23)</f>
        <v>0</v>
      </c>
      <c r="L24" s="17"/>
      <c r="M24" s="28">
        <f>SUM(M22:M23)</f>
        <v>0</v>
      </c>
      <c r="N24" s="3">
        <f t="shared" si="2"/>
        <v>0</v>
      </c>
      <c r="O24" s="17"/>
      <c r="P24" s="28">
        <f>SUM(P22:P23)</f>
        <v>0</v>
      </c>
      <c r="Q24" s="7">
        <f>SUM(Q22:Q23)</f>
        <v>0</v>
      </c>
    </row>
    <row r="25" spans="2:17" ht="3.95" customHeight="1" x14ac:dyDescent="0.25">
      <c r="B25" s="16"/>
      <c r="C25" s="16"/>
      <c r="D25" s="16"/>
      <c r="E25" s="16"/>
      <c r="F25" s="16"/>
      <c r="G25" s="29"/>
      <c r="H25" s="16"/>
      <c r="I25" s="16"/>
      <c r="J25" s="16"/>
      <c r="K25" s="19"/>
      <c r="L25" s="16"/>
      <c r="M25" s="19"/>
      <c r="N25" s="19"/>
      <c r="O25" s="16"/>
      <c r="P25" s="29"/>
      <c r="Q25" s="19"/>
    </row>
    <row r="26" spans="2:17" x14ac:dyDescent="0.25">
      <c r="B26" s="46">
        <v>4</v>
      </c>
      <c r="C26" s="10" t="s">
        <v>37</v>
      </c>
      <c r="D26" s="17"/>
      <c r="E26" s="10"/>
      <c r="F26" s="10"/>
      <c r="G26" s="26"/>
      <c r="H26" s="17"/>
      <c r="I26" s="10"/>
      <c r="J26" s="10"/>
      <c r="K26" s="11"/>
      <c r="L26" s="17"/>
      <c r="M26" s="11"/>
      <c r="N26" s="11"/>
      <c r="O26" s="17"/>
      <c r="P26" s="26"/>
      <c r="Q26" s="11"/>
    </row>
    <row r="27" spans="2:17" x14ac:dyDescent="0.25">
      <c r="B27" s="4">
        <v>4.0999999999999996</v>
      </c>
      <c r="C27" s="52"/>
      <c r="D27" s="16"/>
      <c r="E27" s="4">
        <v>0</v>
      </c>
      <c r="F27" s="4">
        <v>0</v>
      </c>
      <c r="G27" s="27">
        <f t="shared" ref="G27:G33" si="13">E27*F27</f>
        <v>0</v>
      </c>
      <c r="H27" s="16"/>
      <c r="I27" s="3">
        <f>E27/$E$5</f>
        <v>0</v>
      </c>
      <c r="J27" s="4">
        <f>F27</f>
        <v>0</v>
      </c>
      <c r="K27" s="3">
        <f>I27*J27</f>
        <v>0</v>
      </c>
      <c r="L27" s="16"/>
      <c r="M27" s="3"/>
      <c r="N27" s="3">
        <f t="shared" si="2"/>
        <v>0</v>
      </c>
      <c r="O27" s="16"/>
      <c r="P27" s="27">
        <f>G27-M27</f>
        <v>0</v>
      </c>
      <c r="Q27" s="3">
        <f>K27-N27</f>
        <v>0</v>
      </c>
    </row>
    <row r="28" spans="2:17" x14ac:dyDescent="0.25">
      <c r="B28" s="4">
        <v>4.2</v>
      </c>
      <c r="C28" s="50"/>
      <c r="D28" s="16"/>
      <c r="E28" s="33">
        <v>0</v>
      </c>
      <c r="F28" s="4">
        <v>0</v>
      </c>
      <c r="G28" s="27">
        <f t="shared" si="13"/>
        <v>0</v>
      </c>
      <c r="H28" s="16"/>
      <c r="I28" s="3">
        <f t="shared" ref="I28:I33" si="14">E28/$E$5</f>
        <v>0</v>
      </c>
      <c r="J28" s="4">
        <f t="shared" ref="J28:J33" si="15">F28</f>
        <v>0</v>
      </c>
      <c r="K28" s="3">
        <f t="shared" ref="K28:K33" si="16">I28*J28</f>
        <v>0</v>
      </c>
      <c r="L28" s="16"/>
      <c r="M28" s="3"/>
      <c r="N28" s="3">
        <f t="shared" si="2"/>
        <v>0</v>
      </c>
      <c r="O28" s="16"/>
      <c r="P28" s="27">
        <f t="shared" ref="P28:P33" si="17">G28-M28</f>
        <v>0</v>
      </c>
      <c r="Q28" s="3">
        <f t="shared" ref="Q28:Q33" si="18">K28-N28</f>
        <v>0</v>
      </c>
    </row>
    <row r="29" spans="2:17" x14ac:dyDescent="0.25">
      <c r="B29" s="4">
        <v>4.3</v>
      </c>
      <c r="C29" s="51"/>
      <c r="D29" s="16"/>
      <c r="E29" s="33">
        <v>0</v>
      </c>
      <c r="F29" s="4">
        <v>0</v>
      </c>
      <c r="G29" s="27">
        <f t="shared" si="13"/>
        <v>0</v>
      </c>
      <c r="H29" s="16"/>
      <c r="I29" s="3">
        <f t="shared" si="14"/>
        <v>0</v>
      </c>
      <c r="J29" s="4">
        <f t="shared" si="15"/>
        <v>0</v>
      </c>
      <c r="K29" s="3">
        <f t="shared" si="16"/>
        <v>0</v>
      </c>
      <c r="L29" s="16"/>
      <c r="M29" s="3"/>
      <c r="N29" s="3">
        <f t="shared" si="2"/>
        <v>0</v>
      </c>
      <c r="O29" s="16"/>
      <c r="P29" s="27">
        <f t="shared" si="17"/>
        <v>0</v>
      </c>
      <c r="Q29" s="3">
        <f t="shared" si="18"/>
        <v>0</v>
      </c>
    </row>
    <row r="30" spans="2:17" x14ac:dyDescent="0.25">
      <c r="B30" s="4">
        <v>4.4000000000000004</v>
      </c>
      <c r="C30" s="51"/>
      <c r="D30" s="16"/>
      <c r="E30" s="33">
        <v>0</v>
      </c>
      <c r="F30" s="4">
        <v>0</v>
      </c>
      <c r="G30" s="27">
        <f t="shared" si="13"/>
        <v>0</v>
      </c>
      <c r="H30" s="16"/>
      <c r="I30" s="3">
        <f t="shared" si="14"/>
        <v>0</v>
      </c>
      <c r="J30" s="4">
        <f t="shared" si="15"/>
        <v>0</v>
      </c>
      <c r="K30" s="3">
        <f t="shared" si="16"/>
        <v>0</v>
      </c>
      <c r="L30" s="16"/>
      <c r="M30" s="3"/>
      <c r="N30" s="3">
        <f t="shared" si="2"/>
        <v>0</v>
      </c>
      <c r="O30" s="16"/>
      <c r="P30" s="27">
        <f t="shared" si="17"/>
        <v>0</v>
      </c>
      <c r="Q30" s="3">
        <f t="shared" si="18"/>
        <v>0</v>
      </c>
    </row>
    <row r="31" spans="2:17" x14ac:dyDescent="0.25">
      <c r="B31" s="4">
        <v>4.5</v>
      </c>
      <c r="C31" s="51"/>
      <c r="D31" s="16"/>
      <c r="E31" s="33">
        <v>0</v>
      </c>
      <c r="F31" s="4">
        <v>0</v>
      </c>
      <c r="G31" s="27">
        <f t="shared" si="13"/>
        <v>0</v>
      </c>
      <c r="H31" s="16"/>
      <c r="I31" s="3">
        <f t="shared" si="14"/>
        <v>0</v>
      </c>
      <c r="J31" s="4">
        <f t="shared" si="15"/>
        <v>0</v>
      </c>
      <c r="K31" s="3">
        <f t="shared" si="16"/>
        <v>0</v>
      </c>
      <c r="L31" s="16"/>
      <c r="M31" s="3"/>
      <c r="N31" s="3">
        <f t="shared" si="2"/>
        <v>0</v>
      </c>
      <c r="O31" s="16"/>
      <c r="P31" s="27">
        <f t="shared" si="17"/>
        <v>0</v>
      </c>
      <c r="Q31" s="3">
        <f t="shared" si="18"/>
        <v>0</v>
      </c>
    </row>
    <row r="32" spans="2:17" x14ac:dyDescent="0.25">
      <c r="B32" s="4">
        <v>4.5999999999999996</v>
      </c>
      <c r="C32" s="51"/>
      <c r="D32" s="16"/>
      <c r="E32" s="33">
        <v>0</v>
      </c>
      <c r="F32" s="4">
        <v>0</v>
      </c>
      <c r="G32" s="27">
        <f t="shared" si="13"/>
        <v>0</v>
      </c>
      <c r="H32" s="16"/>
      <c r="I32" s="3">
        <f t="shared" si="14"/>
        <v>0</v>
      </c>
      <c r="J32" s="4">
        <f t="shared" si="15"/>
        <v>0</v>
      </c>
      <c r="K32" s="3">
        <f t="shared" si="16"/>
        <v>0</v>
      </c>
      <c r="L32" s="16"/>
      <c r="M32" s="3"/>
      <c r="N32" s="3">
        <f t="shared" si="2"/>
        <v>0</v>
      </c>
      <c r="O32" s="16"/>
      <c r="P32" s="27">
        <f t="shared" si="17"/>
        <v>0</v>
      </c>
      <c r="Q32" s="3">
        <f t="shared" si="18"/>
        <v>0</v>
      </c>
    </row>
    <row r="33" spans="2:17" x14ac:dyDescent="0.25">
      <c r="B33" s="4">
        <v>4.7</v>
      </c>
      <c r="C33" s="51"/>
      <c r="D33" s="16"/>
      <c r="E33" s="33">
        <v>0</v>
      </c>
      <c r="F33" s="4">
        <v>0</v>
      </c>
      <c r="G33" s="27">
        <f t="shared" si="13"/>
        <v>0</v>
      </c>
      <c r="H33" s="16"/>
      <c r="I33" s="3">
        <f t="shared" si="14"/>
        <v>0</v>
      </c>
      <c r="J33" s="4">
        <f t="shared" si="15"/>
        <v>0</v>
      </c>
      <c r="K33" s="3">
        <f t="shared" si="16"/>
        <v>0</v>
      </c>
      <c r="L33" s="16"/>
      <c r="M33" s="3"/>
      <c r="N33" s="3">
        <f t="shared" si="2"/>
        <v>0</v>
      </c>
      <c r="O33" s="16"/>
      <c r="P33" s="27">
        <f t="shared" si="17"/>
        <v>0</v>
      </c>
      <c r="Q33" s="3">
        <f t="shared" si="18"/>
        <v>0</v>
      </c>
    </row>
    <row r="34" spans="2:17" s="15" customFormat="1" x14ac:dyDescent="0.25">
      <c r="B34" s="2"/>
      <c r="C34" s="49" t="s">
        <v>35</v>
      </c>
      <c r="D34" s="17"/>
      <c r="E34" s="2"/>
      <c r="F34" s="2"/>
      <c r="G34" s="28">
        <f>SUM(G27:G33)</f>
        <v>0</v>
      </c>
      <c r="H34" s="17"/>
      <c r="I34" s="2"/>
      <c r="J34" s="4"/>
      <c r="K34" s="7">
        <f>SUM(K27:K33)</f>
        <v>0</v>
      </c>
      <c r="L34" s="17"/>
      <c r="M34" s="28">
        <f>SUM(M27:M33)</f>
        <v>0</v>
      </c>
      <c r="N34" s="3">
        <f t="shared" si="2"/>
        <v>0</v>
      </c>
      <c r="O34" s="17"/>
      <c r="P34" s="28">
        <f>SUM(P27:P33)</f>
        <v>0</v>
      </c>
      <c r="Q34" s="7">
        <f>SUM(Q27:Q33)</f>
        <v>0</v>
      </c>
    </row>
    <row r="35" spans="2:17" ht="3.95" customHeight="1" x14ac:dyDescent="0.25">
      <c r="B35" s="16"/>
      <c r="C35" s="17" t="s">
        <v>35</v>
      </c>
      <c r="D35" s="16"/>
      <c r="E35" s="16"/>
      <c r="F35" s="16"/>
      <c r="G35" s="29"/>
      <c r="H35" s="16"/>
      <c r="I35" s="16"/>
      <c r="J35" s="16"/>
      <c r="K35" s="19"/>
      <c r="L35" s="16"/>
      <c r="M35" s="19"/>
      <c r="N35" s="19"/>
      <c r="O35" s="16"/>
      <c r="P35" s="29"/>
      <c r="Q35" s="19"/>
    </row>
    <row r="36" spans="2:17" x14ac:dyDescent="0.25">
      <c r="B36" s="46">
        <v>5</v>
      </c>
      <c r="C36" s="10" t="s">
        <v>9</v>
      </c>
      <c r="D36" s="17"/>
      <c r="E36" s="10"/>
      <c r="F36" s="10"/>
      <c r="G36" s="26"/>
      <c r="H36" s="17"/>
      <c r="I36" s="10"/>
      <c r="J36" s="10"/>
      <c r="K36" s="11"/>
      <c r="L36" s="17"/>
      <c r="M36" s="11"/>
      <c r="N36" s="11"/>
      <c r="O36" s="17"/>
      <c r="P36" s="26"/>
      <c r="Q36" s="11"/>
    </row>
    <row r="37" spans="2:17" x14ac:dyDescent="0.25">
      <c r="B37" s="4">
        <v>5.0999999999999996</v>
      </c>
      <c r="C37" s="4"/>
      <c r="D37" s="16"/>
      <c r="E37" s="4"/>
      <c r="F37" s="4"/>
      <c r="G37" s="27">
        <f>E37*F37</f>
        <v>0</v>
      </c>
      <c r="H37" s="16"/>
      <c r="I37" s="3">
        <f>E37/$E$5</f>
        <v>0</v>
      </c>
      <c r="J37" s="4">
        <f>F37</f>
        <v>0</v>
      </c>
      <c r="K37" s="3">
        <f>I37*J37</f>
        <v>0</v>
      </c>
      <c r="L37" s="16"/>
      <c r="M37" s="3"/>
      <c r="N37" s="3">
        <f t="shared" si="2"/>
        <v>0</v>
      </c>
      <c r="O37" s="16"/>
      <c r="P37" s="27">
        <f>G37-M37</f>
        <v>0</v>
      </c>
      <c r="Q37" s="3">
        <f>K37-N37</f>
        <v>0</v>
      </c>
    </row>
    <row r="38" spans="2:17" x14ac:dyDescent="0.25">
      <c r="B38" s="4">
        <v>5.2</v>
      </c>
      <c r="C38" s="4"/>
      <c r="D38" s="16"/>
      <c r="E38" s="4"/>
      <c r="F38" s="4"/>
      <c r="G38" s="27">
        <f>E38*F38</f>
        <v>0</v>
      </c>
      <c r="H38" s="16"/>
      <c r="I38" s="3">
        <f>E38/$E$5</f>
        <v>0</v>
      </c>
      <c r="J38" s="4">
        <f>F38</f>
        <v>0</v>
      </c>
      <c r="K38" s="3">
        <f>I38*J38</f>
        <v>0</v>
      </c>
      <c r="L38" s="16"/>
      <c r="M38" s="3"/>
      <c r="N38" s="3">
        <f t="shared" si="2"/>
        <v>0</v>
      </c>
      <c r="O38" s="16"/>
      <c r="P38" s="27">
        <f>G38-M38</f>
        <v>0</v>
      </c>
      <c r="Q38" s="3">
        <f>K38-N38</f>
        <v>0</v>
      </c>
    </row>
    <row r="39" spans="2:17" s="15" customFormat="1" x14ac:dyDescent="0.25">
      <c r="B39" s="2"/>
      <c r="C39" s="2" t="s">
        <v>35</v>
      </c>
      <c r="D39" s="17"/>
      <c r="E39" s="2"/>
      <c r="F39" s="2"/>
      <c r="G39" s="28">
        <f>SUM(G37:G38)</f>
        <v>0</v>
      </c>
      <c r="H39" s="17"/>
      <c r="I39" s="2"/>
      <c r="J39" s="2"/>
      <c r="K39" s="7">
        <f>SUM(K37:K38)</f>
        <v>0</v>
      </c>
      <c r="L39" s="17"/>
      <c r="M39" s="28">
        <f>SUM(M37:M38)</f>
        <v>0</v>
      </c>
      <c r="N39" s="3">
        <f t="shared" si="2"/>
        <v>0</v>
      </c>
      <c r="O39" s="17"/>
      <c r="P39" s="28">
        <f>SUM(P37:P38)</f>
        <v>0</v>
      </c>
      <c r="Q39" s="7">
        <f>SUM(Q37:Q38)</f>
        <v>0</v>
      </c>
    </row>
    <row r="40" spans="2:17" ht="3.95" customHeight="1" x14ac:dyDescent="0.25">
      <c r="B40" s="16"/>
      <c r="C40" s="16"/>
      <c r="D40" s="16"/>
      <c r="E40" s="16"/>
      <c r="F40" s="16"/>
      <c r="G40" s="29"/>
      <c r="H40" s="16"/>
      <c r="I40" s="16"/>
      <c r="J40" s="16"/>
      <c r="K40" s="19"/>
      <c r="L40" s="16"/>
      <c r="M40" s="19"/>
      <c r="N40" s="19"/>
      <c r="O40" s="16"/>
      <c r="P40" s="29"/>
      <c r="Q40" s="19"/>
    </row>
    <row r="41" spans="2:17" x14ac:dyDescent="0.25">
      <c r="B41" s="46">
        <v>6</v>
      </c>
      <c r="C41" s="10" t="s">
        <v>38</v>
      </c>
      <c r="D41" s="17"/>
      <c r="E41" s="10"/>
      <c r="F41" s="10"/>
      <c r="G41" s="26"/>
      <c r="H41" s="17"/>
      <c r="I41" s="10"/>
      <c r="J41" s="10"/>
      <c r="K41" s="11"/>
      <c r="L41" s="17"/>
      <c r="M41" s="11"/>
      <c r="N41" s="11"/>
      <c r="O41" s="17"/>
      <c r="P41" s="26"/>
      <c r="Q41" s="11"/>
    </row>
    <row r="42" spans="2:17" x14ac:dyDescent="0.25">
      <c r="B42" s="4"/>
      <c r="C42" s="4" t="s">
        <v>39</v>
      </c>
      <c r="D42" s="16"/>
      <c r="E42" s="4"/>
      <c r="F42" s="4"/>
      <c r="G42" s="30">
        <f>E42*F42</f>
        <v>0</v>
      </c>
      <c r="H42" s="16"/>
      <c r="I42" s="20">
        <f>E42/$E$5</f>
        <v>0</v>
      </c>
      <c r="J42" s="4">
        <f>F42</f>
        <v>0</v>
      </c>
      <c r="K42" s="20">
        <f>I42*J42</f>
        <v>0</v>
      </c>
      <c r="L42" s="16"/>
      <c r="M42" s="20"/>
      <c r="N42" s="3">
        <f t="shared" si="2"/>
        <v>0</v>
      </c>
      <c r="O42" s="16"/>
      <c r="P42" s="30">
        <f>G42-M42</f>
        <v>0</v>
      </c>
      <c r="Q42" s="20">
        <f>K42-N42</f>
        <v>0</v>
      </c>
    </row>
    <row r="43" spans="2:17" x14ac:dyDescent="0.25">
      <c r="B43" s="4"/>
      <c r="C43" s="4"/>
      <c r="D43" s="16"/>
      <c r="E43" s="4"/>
      <c r="F43" s="4"/>
      <c r="G43" s="30">
        <f t="shared" ref="G43:G44" si="19">E43*F43</f>
        <v>0</v>
      </c>
      <c r="H43" s="16"/>
      <c r="I43" s="20">
        <f>E43/$E$5</f>
        <v>0</v>
      </c>
      <c r="J43" s="4">
        <f>F43</f>
        <v>0</v>
      </c>
      <c r="K43" s="20">
        <f t="shared" ref="K43:K44" si="20">I43*J43</f>
        <v>0</v>
      </c>
      <c r="L43" s="16"/>
      <c r="M43" s="20"/>
      <c r="N43" s="3">
        <f t="shared" si="2"/>
        <v>0</v>
      </c>
      <c r="O43" s="16"/>
      <c r="P43" s="30">
        <f>G43-M43</f>
        <v>0</v>
      </c>
      <c r="Q43" s="20">
        <f>K43-N43</f>
        <v>0</v>
      </c>
    </row>
    <row r="44" spans="2:17" s="15" customFormat="1" x14ac:dyDescent="0.25">
      <c r="B44" s="2"/>
      <c r="C44" s="2" t="s">
        <v>35</v>
      </c>
      <c r="D44" s="17"/>
      <c r="E44" s="2"/>
      <c r="F44" s="2"/>
      <c r="G44" s="32">
        <f t="shared" si="19"/>
        <v>0</v>
      </c>
      <c r="H44" s="17"/>
      <c r="I44" s="2"/>
      <c r="J44" s="2"/>
      <c r="K44" s="21">
        <f t="shared" si="20"/>
        <v>0</v>
      </c>
      <c r="L44" s="17"/>
      <c r="M44" s="32">
        <f>J44*K44</f>
        <v>0</v>
      </c>
      <c r="N44" s="3">
        <f t="shared" si="2"/>
        <v>0</v>
      </c>
      <c r="O44" s="17"/>
      <c r="P44" s="32">
        <f>K44*M44</f>
        <v>0</v>
      </c>
      <c r="Q44" s="21">
        <f>L44*N44</f>
        <v>0</v>
      </c>
    </row>
    <row r="45" spans="2:17" ht="3.95" customHeight="1" x14ac:dyDescent="0.25">
      <c r="B45" s="16"/>
      <c r="C45" s="16"/>
      <c r="D45" s="16"/>
      <c r="E45" s="16"/>
      <c r="F45" s="16"/>
      <c r="G45" s="29">
        <f>SUM(G42:G44)</f>
        <v>0</v>
      </c>
      <c r="H45" s="16"/>
      <c r="I45" s="16"/>
      <c r="J45" s="16"/>
      <c r="K45" s="19"/>
      <c r="L45" s="16"/>
      <c r="M45" s="19"/>
      <c r="N45" s="19"/>
      <c r="O45" s="16"/>
      <c r="P45" s="29">
        <f>SUM(P42:P44)</f>
        <v>0</v>
      </c>
      <c r="Q45" s="19">
        <f>SUM(Q42:Q44)</f>
        <v>0</v>
      </c>
    </row>
    <row r="46" spans="2:17" x14ac:dyDescent="0.25">
      <c r="B46" s="46">
        <v>7</v>
      </c>
      <c r="C46" s="10" t="s">
        <v>40</v>
      </c>
      <c r="D46" s="17"/>
      <c r="E46" s="10"/>
      <c r="F46" s="10"/>
      <c r="G46" s="26"/>
      <c r="H46" s="17"/>
      <c r="I46" s="10"/>
      <c r="J46" s="10"/>
      <c r="K46" s="11"/>
      <c r="L46" s="17"/>
      <c r="M46" s="11"/>
      <c r="N46" s="11"/>
      <c r="O46" s="17"/>
      <c r="P46" s="26"/>
      <c r="Q46" s="11"/>
    </row>
    <row r="47" spans="2:17" x14ac:dyDescent="0.25">
      <c r="B47" s="4">
        <v>7.1</v>
      </c>
      <c r="C47" s="52"/>
      <c r="D47" s="16"/>
      <c r="E47" s="4">
        <v>0</v>
      </c>
      <c r="F47" s="4">
        <v>0</v>
      </c>
      <c r="G47" s="27">
        <f>E47*F47</f>
        <v>0</v>
      </c>
      <c r="H47" s="16"/>
      <c r="I47" s="3">
        <f>E47/$E$5</f>
        <v>0</v>
      </c>
      <c r="J47" s="4">
        <f>F47</f>
        <v>0</v>
      </c>
      <c r="K47" s="3">
        <f>I47*J47</f>
        <v>0</v>
      </c>
      <c r="L47" s="16"/>
      <c r="M47" s="3"/>
      <c r="N47" s="3">
        <f t="shared" si="2"/>
        <v>0</v>
      </c>
      <c r="O47" s="16"/>
      <c r="P47" s="27">
        <f>G47-M47</f>
        <v>0</v>
      </c>
      <c r="Q47" s="3">
        <f>K47-N47</f>
        <v>0</v>
      </c>
    </row>
    <row r="48" spans="2:17" x14ac:dyDescent="0.25">
      <c r="B48" s="4">
        <v>7.2</v>
      </c>
      <c r="C48" s="4"/>
      <c r="D48" s="16"/>
      <c r="E48" s="4"/>
      <c r="F48" s="4"/>
      <c r="G48" s="27"/>
      <c r="H48" s="16"/>
      <c r="I48" s="3">
        <f>E48/$E$5</f>
        <v>0</v>
      </c>
      <c r="J48" s="4">
        <f>F48</f>
        <v>0</v>
      </c>
      <c r="K48" s="3">
        <f>I48*J48</f>
        <v>0</v>
      </c>
      <c r="L48" s="16"/>
      <c r="M48" s="3"/>
      <c r="N48" s="3">
        <f t="shared" si="2"/>
        <v>0</v>
      </c>
      <c r="O48" s="16"/>
      <c r="P48" s="27">
        <f>G48-M48</f>
        <v>0</v>
      </c>
      <c r="Q48" s="3">
        <f>K48-N48</f>
        <v>0</v>
      </c>
    </row>
    <row r="49" spans="2:18" s="15" customFormat="1" x14ac:dyDescent="0.25">
      <c r="B49" s="2"/>
      <c r="C49" s="2" t="s">
        <v>35</v>
      </c>
      <c r="D49" s="17"/>
      <c r="E49" s="2"/>
      <c r="F49" s="2"/>
      <c r="G49" s="28">
        <f>SUM(G47:G48)</f>
        <v>0</v>
      </c>
      <c r="H49" s="17"/>
      <c r="I49" s="2"/>
      <c r="J49" s="2"/>
      <c r="K49" s="7">
        <f>SUM(K47:K48)</f>
        <v>0</v>
      </c>
      <c r="L49" s="17"/>
      <c r="M49" s="28">
        <f>SUM(M47:M48)</f>
        <v>0</v>
      </c>
      <c r="N49" s="3">
        <f t="shared" si="2"/>
        <v>0</v>
      </c>
      <c r="O49" s="17"/>
      <c r="P49" s="28">
        <f>SUM(P47:P48)</f>
        <v>0</v>
      </c>
      <c r="Q49" s="7">
        <f>SUM(Q47:Q48)</f>
        <v>0</v>
      </c>
    </row>
    <row r="50" spans="2:18" ht="3.95" customHeight="1" x14ac:dyDescent="0.25">
      <c r="B50" s="16"/>
      <c r="C50" s="16"/>
      <c r="D50" s="16"/>
      <c r="E50" s="16"/>
      <c r="F50" s="16"/>
      <c r="G50" s="29"/>
      <c r="H50" s="16"/>
      <c r="I50" s="16"/>
      <c r="J50" s="16"/>
      <c r="K50" s="19"/>
      <c r="L50" s="16"/>
      <c r="M50" s="19"/>
      <c r="N50" s="19"/>
      <c r="O50" s="16"/>
      <c r="P50" s="29"/>
      <c r="Q50" s="19"/>
    </row>
    <row r="51" spans="2:18" s="15" customFormat="1" x14ac:dyDescent="0.25">
      <c r="B51" s="10"/>
      <c r="C51" s="10" t="s">
        <v>41</v>
      </c>
      <c r="D51" s="17"/>
      <c r="E51" s="10"/>
      <c r="F51" s="10"/>
      <c r="G51" s="31">
        <f>G49+G44+G39+G34+G24+G19+G12</f>
        <v>0</v>
      </c>
      <c r="H51" s="17"/>
      <c r="I51" s="10"/>
      <c r="J51" s="10"/>
      <c r="K51" s="12">
        <f>K49+K44+K39+K34+K24+K19+K12</f>
        <v>0</v>
      </c>
      <c r="L51" s="17"/>
      <c r="M51" s="31">
        <v>0</v>
      </c>
      <c r="N51" s="11">
        <f t="shared" si="2"/>
        <v>0</v>
      </c>
      <c r="O51" s="17"/>
      <c r="P51" s="31">
        <f>P49+P44+P39+P34+P24+P19+P12</f>
        <v>0</v>
      </c>
      <c r="Q51" s="12">
        <f>Q49+Q44+Q39+Q34+Q24+Q19+Q12</f>
        <v>0</v>
      </c>
    </row>
    <row r="52" spans="2:18" ht="25.5" customHeight="1" x14ac:dyDescent="0.25">
      <c r="B52" s="4"/>
      <c r="C52" s="4"/>
      <c r="D52" s="16"/>
      <c r="E52" s="4"/>
      <c r="F52" s="4"/>
      <c r="G52" s="27"/>
      <c r="H52" s="16"/>
      <c r="I52" s="4"/>
      <c r="J52" s="4"/>
      <c r="K52" s="3"/>
      <c r="L52" s="16"/>
      <c r="M52" s="3"/>
      <c r="N52" s="3"/>
      <c r="O52" s="16"/>
      <c r="P52" s="27"/>
      <c r="Q52" s="3"/>
    </row>
    <row r="53" spans="2:18" ht="3.95" customHeight="1" x14ac:dyDescent="0.25">
      <c r="B53" s="16"/>
      <c r="C53" s="16"/>
      <c r="D53" s="16"/>
      <c r="E53" s="16"/>
      <c r="F53" s="16"/>
      <c r="G53" s="29"/>
      <c r="H53" s="16"/>
      <c r="I53" s="16"/>
      <c r="J53" s="16"/>
      <c r="K53" s="19"/>
      <c r="L53" s="16"/>
      <c r="M53" s="19"/>
      <c r="N53" s="19"/>
      <c r="O53" s="16"/>
      <c r="P53" s="29"/>
      <c r="Q53" s="19"/>
    </row>
    <row r="54" spans="2:18" s="15" customFormat="1" x14ac:dyDescent="0.25">
      <c r="B54" s="48">
        <v>8</v>
      </c>
      <c r="C54" s="42" t="s">
        <v>42</v>
      </c>
      <c r="D54" s="17"/>
      <c r="E54" s="86">
        <f>G51</f>
        <v>0</v>
      </c>
      <c r="F54" s="87">
        <f>E59</f>
        <v>0</v>
      </c>
      <c r="G54" s="43">
        <f>E54*F54</f>
        <v>0</v>
      </c>
      <c r="H54" s="17"/>
      <c r="I54" s="44">
        <f>E54/E5</f>
        <v>0</v>
      </c>
      <c r="J54" s="87">
        <f>E59</f>
        <v>0</v>
      </c>
      <c r="K54" s="45">
        <f>I54*J54</f>
        <v>0</v>
      </c>
      <c r="L54" s="17"/>
      <c r="M54" s="43"/>
      <c r="N54" s="44"/>
      <c r="O54" s="17"/>
      <c r="P54" s="43">
        <f>G54-M54</f>
        <v>0</v>
      </c>
      <c r="Q54" s="45">
        <f>K54-N54</f>
        <v>0</v>
      </c>
    </row>
    <row r="55" spans="2:18" ht="3.95" customHeight="1" x14ac:dyDescent="0.25">
      <c r="B55" s="16"/>
      <c r="C55" s="16"/>
      <c r="D55" s="16"/>
      <c r="E55" s="16"/>
      <c r="F55" s="16"/>
      <c r="G55" s="29"/>
      <c r="H55" s="16"/>
      <c r="I55" s="16"/>
      <c r="J55" s="16"/>
      <c r="K55" s="19"/>
      <c r="L55" s="16"/>
      <c r="M55" s="19"/>
      <c r="N55" s="19"/>
      <c r="O55" s="16"/>
      <c r="P55" s="29"/>
      <c r="Q55" s="19"/>
    </row>
    <row r="56" spans="2:18" s="23" customFormat="1" x14ac:dyDescent="0.25">
      <c r="B56" s="8"/>
      <c r="C56" s="8" t="s">
        <v>43</v>
      </c>
      <c r="D56" s="18"/>
      <c r="E56" s="8"/>
      <c r="F56" s="8"/>
      <c r="G56" s="25">
        <f>G54+G51</f>
        <v>0</v>
      </c>
      <c r="H56" s="18"/>
      <c r="I56" s="8"/>
      <c r="J56" s="8"/>
      <c r="K56" s="9">
        <f>K54+K51</f>
        <v>0</v>
      </c>
      <c r="L56" s="18"/>
      <c r="M56" s="25">
        <f>M54+M51</f>
        <v>0</v>
      </c>
      <c r="N56" s="41">
        <f t="shared" si="2"/>
        <v>0</v>
      </c>
      <c r="O56" s="18"/>
      <c r="P56" s="25">
        <f>P54+P51</f>
        <v>0</v>
      </c>
      <c r="Q56" s="9">
        <f>Q54+Q51</f>
        <v>0</v>
      </c>
    </row>
    <row r="57" spans="2:18" x14ac:dyDescent="0.25">
      <c r="G57" s="24">
        <f>G56/E5</f>
        <v>0</v>
      </c>
    </row>
    <row r="58" spans="2:18" ht="16.5" thickBot="1" x14ac:dyDescent="0.3">
      <c r="R58" s="15"/>
    </row>
    <row r="59" spans="2:18" x14ac:dyDescent="0.25">
      <c r="C59" s="90" t="s">
        <v>44</v>
      </c>
      <c r="E59" s="101">
        <v>0</v>
      </c>
    </row>
    <row r="60" spans="2:18" ht="32.25" thickBot="1" x14ac:dyDescent="0.3">
      <c r="C60" s="91" t="s">
        <v>45</v>
      </c>
      <c r="D60" s="89"/>
      <c r="E60" s="102"/>
      <c r="F60" s="89"/>
      <c r="G60" s="89"/>
      <c r="H60" s="89"/>
    </row>
  </sheetData>
  <sheetProtection selectLockedCells="1" selectUnlockedCells="1"/>
  <mergeCells count="3">
    <mergeCell ref="E7:K7"/>
    <mergeCell ref="M7:Q7"/>
    <mergeCell ref="E59:E60"/>
  </mergeCells>
  <pageMargins left="0.78749999999999998" right="0.78749999999999998" top="1.05277777777778" bottom="0.80277777800000005" header="0.78749999999999998" footer="0.78749999999999998"/>
  <pageSetup scale="57" orientation="landscape" useFirstPageNumber="1" horizontalDpi="300" verticalDpi="300" r:id="rId1"/>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3"/>
  <sheetViews>
    <sheetView zoomScaleNormal="100" workbookViewId="0">
      <selection activeCell="B35" sqref="B35"/>
    </sheetView>
  </sheetViews>
  <sheetFormatPr defaultRowHeight="12.75" x14ac:dyDescent="0.2"/>
  <cols>
    <col min="2" max="2" width="96" style="62" customWidth="1"/>
    <col min="3" max="3" width="55.42578125" style="62" customWidth="1"/>
  </cols>
  <sheetData>
    <row r="1" spans="1:3" ht="18" x14ac:dyDescent="0.25">
      <c r="A1" s="103" t="s">
        <v>46</v>
      </c>
      <c r="B1" s="104"/>
      <c r="C1" s="63" t="s">
        <v>47</v>
      </c>
    </row>
    <row r="2" spans="1:3" ht="15.75" x14ac:dyDescent="0.25">
      <c r="A2" s="64">
        <v>1</v>
      </c>
      <c r="B2" s="54" t="s">
        <v>1</v>
      </c>
      <c r="C2" s="65"/>
    </row>
    <row r="3" spans="1:3" ht="15.75" x14ac:dyDescent="0.25">
      <c r="A3" s="66">
        <v>1.1000000000000001</v>
      </c>
      <c r="B3" s="55"/>
      <c r="C3" s="67"/>
    </row>
    <row r="4" spans="1:3" ht="15.75" x14ac:dyDescent="0.25">
      <c r="A4" s="66">
        <v>1.2</v>
      </c>
      <c r="B4" s="55"/>
      <c r="C4" s="67"/>
    </row>
    <row r="5" spans="1:3" ht="15.75" x14ac:dyDescent="0.25">
      <c r="A5" s="68"/>
      <c r="B5" s="56"/>
      <c r="C5" s="69"/>
    </row>
    <row r="6" spans="1:3" ht="15.75" x14ac:dyDescent="0.25">
      <c r="A6" s="70"/>
      <c r="B6" s="57"/>
      <c r="C6" s="71"/>
    </row>
    <row r="7" spans="1:3" ht="15.75" x14ac:dyDescent="0.25">
      <c r="A7" s="64">
        <v>2</v>
      </c>
      <c r="B7" s="54" t="s">
        <v>3</v>
      </c>
      <c r="C7" s="65"/>
    </row>
    <row r="8" spans="1:3" ht="15.75" x14ac:dyDescent="0.25">
      <c r="A8" s="66">
        <v>2.1</v>
      </c>
      <c r="B8" s="55"/>
      <c r="C8" s="67"/>
    </row>
    <row r="9" spans="1:3" ht="15.75" x14ac:dyDescent="0.25">
      <c r="A9" s="66">
        <v>2.2000000000000002</v>
      </c>
      <c r="B9" s="55"/>
      <c r="C9" s="67"/>
    </row>
    <row r="10" spans="1:3" ht="15.75" x14ac:dyDescent="0.25">
      <c r="A10" s="66">
        <v>2.2999999999999998</v>
      </c>
      <c r="B10" s="55"/>
      <c r="C10" s="67"/>
    </row>
    <row r="11" spans="1:3" ht="15.75" x14ac:dyDescent="0.25">
      <c r="A11" s="66">
        <v>2.4</v>
      </c>
      <c r="B11" s="55"/>
      <c r="C11" s="67"/>
    </row>
    <row r="12" spans="1:3" ht="15.75" x14ac:dyDescent="0.25">
      <c r="A12" s="72"/>
      <c r="B12" s="56"/>
      <c r="C12" s="69"/>
    </row>
    <row r="13" spans="1:3" ht="15.75" x14ac:dyDescent="0.25">
      <c r="A13" s="70"/>
      <c r="B13" s="57"/>
      <c r="C13" s="71"/>
    </row>
    <row r="14" spans="1:3" ht="15.75" x14ac:dyDescent="0.25">
      <c r="A14" s="73">
        <v>3</v>
      </c>
      <c r="B14" s="54" t="s">
        <v>36</v>
      </c>
      <c r="C14" s="65"/>
    </row>
    <row r="15" spans="1:3" ht="31.5" x14ac:dyDescent="0.25">
      <c r="A15" s="74">
        <v>3.1</v>
      </c>
      <c r="B15" s="58" t="s">
        <v>48</v>
      </c>
      <c r="C15" s="75"/>
    </row>
    <row r="16" spans="1:3" ht="15.75" x14ac:dyDescent="0.25">
      <c r="A16" s="66">
        <v>3.2</v>
      </c>
      <c r="B16" s="58"/>
      <c r="C16" s="75"/>
    </row>
    <row r="17" spans="1:3" ht="15.75" x14ac:dyDescent="0.25">
      <c r="A17" s="68"/>
      <c r="B17" s="56"/>
      <c r="C17" s="69"/>
    </row>
    <row r="18" spans="1:3" ht="15.75" x14ac:dyDescent="0.25">
      <c r="A18" s="70"/>
      <c r="B18" s="57"/>
      <c r="C18" s="71"/>
    </row>
    <row r="19" spans="1:3" ht="15.75" x14ac:dyDescent="0.25">
      <c r="A19" s="64">
        <v>4</v>
      </c>
      <c r="B19" s="54" t="s">
        <v>37</v>
      </c>
      <c r="C19" s="65"/>
    </row>
    <row r="20" spans="1:3" ht="15.75" x14ac:dyDescent="0.25">
      <c r="A20" s="66">
        <v>4.0999999999999996</v>
      </c>
      <c r="B20" s="55"/>
      <c r="C20" s="67"/>
    </row>
    <row r="21" spans="1:3" ht="15.75" x14ac:dyDescent="0.25">
      <c r="A21" s="66">
        <v>4.2</v>
      </c>
      <c r="B21" s="59"/>
      <c r="C21" s="76"/>
    </row>
    <row r="22" spans="1:3" ht="15.75" x14ac:dyDescent="0.25">
      <c r="A22" s="66">
        <v>4.3</v>
      </c>
      <c r="B22" s="59"/>
      <c r="C22" s="76"/>
    </row>
    <row r="23" spans="1:3" ht="15.75" x14ac:dyDescent="0.25">
      <c r="A23" s="66">
        <v>4.4000000000000004</v>
      </c>
      <c r="B23" s="59"/>
      <c r="C23" s="76"/>
    </row>
    <row r="24" spans="1:3" ht="15.75" x14ac:dyDescent="0.25">
      <c r="A24" s="66">
        <v>4.5</v>
      </c>
      <c r="B24" s="59"/>
      <c r="C24" s="76"/>
    </row>
    <row r="25" spans="1:3" ht="15.75" x14ac:dyDescent="0.25">
      <c r="A25" s="66">
        <v>4.5999999999999996</v>
      </c>
      <c r="B25" s="59"/>
      <c r="C25" s="76"/>
    </row>
    <row r="26" spans="1:3" ht="15.75" x14ac:dyDescent="0.25">
      <c r="A26" s="66">
        <v>4.7</v>
      </c>
      <c r="B26" s="59"/>
      <c r="C26" s="76"/>
    </row>
    <row r="27" spans="1:3" ht="15.75" x14ac:dyDescent="0.25">
      <c r="A27" s="68"/>
      <c r="B27" s="60"/>
      <c r="C27" s="77"/>
    </row>
    <row r="28" spans="1:3" ht="15.75" x14ac:dyDescent="0.25">
      <c r="A28" s="70"/>
      <c r="B28" s="61"/>
      <c r="C28" s="78"/>
    </row>
    <row r="29" spans="1:3" ht="15.75" x14ac:dyDescent="0.25">
      <c r="A29" s="64">
        <v>5</v>
      </c>
      <c r="B29" s="54" t="s">
        <v>9</v>
      </c>
      <c r="C29" s="65"/>
    </row>
    <row r="30" spans="1:3" ht="15.75" x14ac:dyDescent="0.25">
      <c r="A30" s="66">
        <v>5.0999999999999996</v>
      </c>
      <c r="B30" s="58"/>
      <c r="C30" s="75"/>
    </row>
    <row r="31" spans="1:3" ht="15.75" x14ac:dyDescent="0.25">
      <c r="A31" s="66">
        <v>5.2</v>
      </c>
      <c r="B31" s="58"/>
      <c r="C31" s="75"/>
    </row>
    <row r="32" spans="1:3" ht="15.75" x14ac:dyDescent="0.25">
      <c r="A32" s="68"/>
      <c r="B32" s="56"/>
      <c r="C32" s="69"/>
    </row>
    <row r="33" spans="1:3" ht="15.75" x14ac:dyDescent="0.25">
      <c r="A33" s="70"/>
      <c r="B33" s="57"/>
      <c r="C33" s="71"/>
    </row>
    <row r="34" spans="1:3" ht="15.75" x14ac:dyDescent="0.25">
      <c r="A34" s="64">
        <v>6</v>
      </c>
      <c r="B34" s="54" t="s">
        <v>38</v>
      </c>
      <c r="C34" s="65"/>
    </row>
    <row r="35" spans="1:3" ht="15.75" x14ac:dyDescent="0.25">
      <c r="A35" s="66">
        <v>6.1</v>
      </c>
      <c r="B35" s="58" t="s">
        <v>39</v>
      </c>
      <c r="C35" s="75"/>
    </row>
    <row r="36" spans="1:3" ht="15.75" x14ac:dyDescent="0.25">
      <c r="A36" s="66">
        <v>6.2</v>
      </c>
      <c r="B36" s="58"/>
      <c r="C36" s="75"/>
    </row>
    <row r="37" spans="1:3" ht="15.75" x14ac:dyDescent="0.25">
      <c r="A37" s="68"/>
      <c r="B37" s="56"/>
      <c r="C37" s="69"/>
    </row>
    <row r="38" spans="1:3" ht="15.75" x14ac:dyDescent="0.25">
      <c r="A38" s="70"/>
      <c r="B38" s="57"/>
      <c r="C38" s="71"/>
    </row>
    <row r="39" spans="1:3" ht="15.75" x14ac:dyDescent="0.25">
      <c r="A39" s="64">
        <v>7</v>
      </c>
      <c r="B39" s="54" t="s">
        <v>40</v>
      </c>
      <c r="C39" s="65"/>
    </row>
    <row r="40" spans="1:3" ht="15.75" x14ac:dyDescent="0.25">
      <c r="A40" s="66">
        <v>7.1</v>
      </c>
      <c r="B40" s="55"/>
      <c r="C40" s="67"/>
    </row>
    <row r="41" spans="1:3" ht="15.75" x14ac:dyDescent="0.25">
      <c r="A41" s="66">
        <v>7.2</v>
      </c>
      <c r="B41" s="58"/>
      <c r="C41" s="75"/>
    </row>
    <row r="42" spans="1:3" ht="15.75" x14ac:dyDescent="0.25">
      <c r="A42" s="68"/>
      <c r="B42" s="56"/>
      <c r="C42" s="69"/>
    </row>
    <row r="43" spans="1:3" ht="16.5" thickBot="1" x14ac:dyDescent="0.3">
      <c r="A43" s="79"/>
      <c r="B43" s="80"/>
      <c r="C43" s="81"/>
    </row>
  </sheetData>
  <mergeCells count="1">
    <mergeCell ref="A1:B1"/>
  </mergeCells>
  <pageMargins left="0.25" right="0.25" top="0.75" bottom="0.75" header="0.3" footer="0.3"/>
  <pageSetup scale="79" orientation="landscape" horizontalDpi="4294967295" verticalDpi="4294967295" r:id="rId1"/>
  <rowBreaks count="1" manualBreakCount="1">
    <brk id="4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d881c1-43c9-46ed-9f58-2e8ed0871467" xsi:nil="true"/>
    <lcf76f155ced4ddcb4097134ff3c332f xmlns="c73dd8b5-65c0-4925-86f0-32f66594874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BA6AC75428F3418CD63944084F97B1" ma:contentTypeVersion="16" ma:contentTypeDescription="Create a new document." ma:contentTypeScope="" ma:versionID="73d0bf2002e33c827f51260733005ee2">
  <xsd:schema xmlns:xsd="http://www.w3.org/2001/XMLSchema" xmlns:xs="http://www.w3.org/2001/XMLSchema" xmlns:p="http://schemas.microsoft.com/office/2006/metadata/properties" xmlns:ns2="c73dd8b5-65c0-4925-86f0-32f66594874d" xmlns:ns3="b8d881c1-43c9-46ed-9f58-2e8ed0871467" targetNamespace="http://schemas.microsoft.com/office/2006/metadata/properties" ma:root="true" ma:fieldsID="dd035eca12541e20b76e6bfd1e646d08" ns2:_="" ns3:_="">
    <xsd:import namespace="c73dd8b5-65c0-4925-86f0-32f66594874d"/>
    <xsd:import namespace="b8d881c1-43c9-46ed-9f58-2e8ed087146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3dd8b5-65c0-4925-86f0-32f6659487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d881c1-43c9-46ed-9f58-2e8ed087146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094dd73-0733-4c2e-8d77-8d4a6098c3f6}" ma:internalName="TaxCatchAll" ma:showField="CatchAllData" ma:web="b8d881c1-43c9-46ed-9f58-2e8ed08714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A67C6A-252C-4955-93D0-84C46D438E68}">
  <ds:schemaRefs>
    <ds:schemaRef ds:uri="http://schemas.microsoft.com/office/2006/metadata/properties"/>
    <ds:schemaRef ds:uri="http://schemas.microsoft.com/office/infopath/2007/PartnerControls"/>
    <ds:schemaRef ds:uri="b8d881c1-43c9-46ed-9f58-2e8ed0871467"/>
    <ds:schemaRef ds:uri="c73dd8b5-65c0-4925-86f0-32f66594874d"/>
  </ds:schemaRefs>
</ds:datastoreItem>
</file>

<file path=customXml/itemProps2.xml><?xml version="1.0" encoding="utf-8"?>
<ds:datastoreItem xmlns:ds="http://schemas.openxmlformats.org/officeDocument/2006/customXml" ds:itemID="{A6AAD80B-81A7-40B6-8FDB-4AAEFF980E4E}">
  <ds:schemaRefs>
    <ds:schemaRef ds:uri="http://schemas.microsoft.com/sharepoint/v3/contenttype/forms"/>
  </ds:schemaRefs>
</ds:datastoreItem>
</file>

<file path=customXml/itemProps3.xml><?xml version="1.0" encoding="utf-8"?>
<ds:datastoreItem xmlns:ds="http://schemas.openxmlformats.org/officeDocument/2006/customXml" ds:itemID="{86AB0A71-01EB-496A-B0B4-87905B5E83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Guidelines</vt:lpstr>
      <vt:lpstr>Budget vs. Actual</vt:lpstr>
      <vt:lpstr>Budget Narrative</vt:lpstr>
      <vt:lpstr>'Budget vs. Actual'!Print_Area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Emmons, Kiera L</dc:creator>
  <cp:keywords/>
  <dc:description/>
  <cp:lastModifiedBy>Campos, Mariela (Guatemala)</cp:lastModifiedBy>
  <cp:revision/>
  <dcterms:created xsi:type="dcterms:W3CDTF">2014-09-08T17:52:15Z</dcterms:created>
  <dcterms:modified xsi:type="dcterms:W3CDTF">2026-05-19T17:46:06Z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SuniDM@state.gov</vt:lpwstr>
  </property>
  <property fmtid="{D5CDD505-2E9C-101B-9397-08002B2CF9AE}" pid="5" name="MSIP_Label_1665d9ee-429a-4d5f-97cc-cfb56e044a6e_SetDate">
    <vt:lpwstr>2019-12-10T22:48:14.2939944Z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60b8e258-06c4-4e13-859e-4888869ab5b8</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0x010100CCBA6AC75428F3418CD63944084F97B1</vt:lpwstr>
  </property>
  <property fmtid="{D5CDD505-2E9C-101B-9397-08002B2CF9AE}" pid="12" name="Order">
    <vt:r8>2918800</vt:r8>
  </property>
  <property fmtid="{D5CDD505-2E9C-101B-9397-08002B2CF9AE}" pid="13" name="MediaServiceImageTags">
    <vt:lpwstr/>
  </property>
</Properties>
</file>