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31" documentId="8_{BF67DDE2-259B-407C-9F4B-B7CAF09C8F93}" xr6:coauthVersionLast="47" xr6:coauthVersionMax="47" xr10:uidLastSave="{9FF08979-DC13-4766-89B0-97CC2DEFA7D2}"/>
  <workbookProtection workbookAlgorithmName="SHA-512" workbookHashValue="5JgypO7pMdkExc4lwq0MeeEigcVcOtXmUVLRBvkuXeBhgz+tcBDVfPin4CBejeZqnuG8K4+norlMguwcNWQORQ==" workbookSaltValue="TBP3YkcL3HsQmFKzykqiGQ==" workbookSpinCount="100000" lockStructure="1"/>
  <bookViews>
    <workbookView xWindow="-108" yWindow="-108" windowWidth="23256" windowHeight="12456" tabRatio="834" xr2:uid="{00000000-000D-0000-FFFF-FFFF00000000}"/>
  </bookViews>
  <sheets>
    <sheet name="Summary &amp; Instructions" sheetId="13" r:id="rId1"/>
    <sheet name="System Metadata" sheetId="14" state="veryHidden" r:id="rId2"/>
    <sheet name="Work Plan Budget" sheetId="15" r:id="rId3"/>
    <sheet name="DHAPP SOW" sheetId="16" r:id="rId4"/>
    <sheet name="Reference Data" sheetId="10" r:id="rId5"/>
    <sheet name="List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3" hidden="1">'DHAPP SOW'!$G$3:$M$3</definedName>
    <definedName name="A" localSheetId="3">#REF!</definedName>
    <definedName name="A" localSheetId="4">#REF!</definedName>
    <definedName name="A">#REF!</definedName>
    <definedName name="B" localSheetId="3">#REF!</definedName>
    <definedName name="B" localSheetId="4">#REF!</definedName>
    <definedName name="B">#REF!</definedName>
    <definedName name="Benin" localSheetId="3">#REF!</definedName>
    <definedName name="Benin" localSheetId="4">#REF!</definedName>
    <definedName name="Benin">#REF!</definedName>
    <definedName name="BeninMech" localSheetId="3">#REF!</definedName>
    <definedName name="BeninMech" localSheetId="4">#REF!</definedName>
    <definedName name="BeninMech">#REF!</definedName>
    <definedName name="BeninPartner" localSheetId="3">#REF!</definedName>
    <definedName name="BeninPartner" localSheetId="4">#REF!</definedName>
    <definedName name="BeninPartner">#REF!</definedName>
    <definedName name="Burkina" localSheetId="3">#REF!</definedName>
    <definedName name="Burkina" localSheetId="4">#REF!</definedName>
    <definedName name="Burkina">#REF!</definedName>
    <definedName name="Chad" localSheetId="3">#REF!</definedName>
    <definedName name="Chad" localSheetId="4">#REF!</definedName>
    <definedName name="Chad">#REF!</definedName>
    <definedName name="Colombia" localSheetId="3">#REF!</definedName>
    <definedName name="Colombia" localSheetId="4">#REF!</definedName>
    <definedName name="Colombia">#REF!</definedName>
    <definedName name="Comoros" localSheetId="3">#REF!</definedName>
    <definedName name="Comoros" localSheetId="4">#REF!</definedName>
    <definedName name="Comoros">#REF!</definedName>
    <definedName name="Congo" localSheetId="3">#REF!</definedName>
    <definedName name="Congo" localSheetId="4">#REF!</definedName>
    <definedName name="Congo">#REF!</definedName>
    <definedName name="Country" localSheetId="3">#REF!</definedName>
    <definedName name="Country" localSheetId="4">#REF!</definedName>
    <definedName name="Country">#REF!</definedName>
    <definedName name="Country1">[1]Lookup!$A$2:$A$30</definedName>
    <definedName name="Djibouti" localSheetId="3">#REF!</definedName>
    <definedName name="Djibouti" localSheetId="4">#REF!</definedName>
    <definedName name="Djibouti">#REF!</definedName>
    <definedName name="EastTimor" localSheetId="3">#REF!</definedName>
    <definedName name="EastTimor" localSheetId="4">#REF!</definedName>
    <definedName name="EastTimor">#REF!</definedName>
    <definedName name="Estonia" localSheetId="3">#REF!</definedName>
    <definedName name="Estonia" localSheetId="4">#REF!</definedName>
    <definedName name="Estonia">#REF!</definedName>
    <definedName name="FP" localSheetId="3">#REF!</definedName>
    <definedName name="FP" localSheetId="4">#REF!</definedName>
    <definedName name="FP">#REF!</definedName>
    <definedName name="Gambia" localSheetId="3">#REF!</definedName>
    <definedName name="Gambia" localSheetId="4">#REF!</definedName>
    <definedName name="Gambia">#REF!</definedName>
    <definedName name="Guinea" localSheetId="3">#REF!</definedName>
    <definedName name="Guinea" localSheetId="4">#REF!</definedName>
    <definedName name="Guinea">#REF!</definedName>
    <definedName name="GuineaBissau" localSheetId="3">#REF!</definedName>
    <definedName name="GuineaBissau" localSheetId="4">#REF!</definedName>
    <definedName name="GuineaBissau">#REF!</definedName>
    <definedName name="Liberia" localSheetId="3">#REF!</definedName>
    <definedName name="Liberia" localSheetId="4">#REF!</definedName>
    <definedName name="Liberia">#REF!</definedName>
    <definedName name="Madagascar" localSheetId="3">#REF!</definedName>
    <definedName name="Madagascar" localSheetId="4">#REF!</definedName>
    <definedName name="Madagascar">#REF!</definedName>
    <definedName name="Mali" localSheetId="3">#REF!</definedName>
    <definedName name="Mali" localSheetId="4">#REF!</definedName>
    <definedName name="Mali">#REF!</definedName>
    <definedName name="MiPSL" localSheetId="3">#REF!</definedName>
    <definedName name="MiPSL" localSheetId="4">#REF!</definedName>
    <definedName name="MiPSL">#REF!</definedName>
    <definedName name="MIPSLID" localSheetId="3">#REF!</definedName>
    <definedName name="MIPSLID" localSheetId="4">#REF!</definedName>
    <definedName name="MIPSLID">#REF!</definedName>
    <definedName name="MobStat">[2]DATIM!$Y$2:$Y$3</definedName>
    <definedName name="Moldova" localSheetId="3">#REF!</definedName>
    <definedName name="Moldova" localSheetId="4">#REF!</definedName>
    <definedName name="Moldova">#REF!</definedName>
    <definedName name="Niger" localSheetId="3">#REF!</definedName>
    <definedName name="Niger" localSheetId="4">#REF!</definedName>
    <definedName name="Niger">#REF!</definedName>
    <definedName name="OLE_LINK1" localSheetId="3">'DHAPP SOW'!$M$10</definedName>
    <definedName name="Peru" localSheetId="3">#REF!</definedName>
    <definedName name="Peru" localSheetId="4">#REF!</definedName>
    <definedName name="Peru">#REF!</definedName>
    <definedName name="_xlnm.Print_Area" localSheetId="3">'DHAPP SOW'!$A$2:$M$20</definedName>
    <definedName name="Prioritization">[2]DATIM!$W$2:$W$5</definedName>
    <definedName name="Program_Area" localSheetId="3">#REF!</definedName>
    <definedName name="Program_Area" localSheetId="4">#REF!</definedName>
    <definedName name="Program_Area">#REF!</definedName>
    <definedName name="SaoTome" localSheetId="3">#REF!</definedName>
    <definedName name="SaoTome" localSheetId="4">#REF!</definedName>
    <definedName name="SaoTome">#REF!</definedName>
    <definedName name="Selection" localSheetId="3">#REF!</definedName>
    <definedName name="Selection" localSheetId="4">#REF!</definedName>
    <definedName name="Selection">#REF!</definedName>
    <definedName name="Senegal" localSheetId="3">#REF!</definedName>
    <definedName name="Senegal" localSheetId="4">#REF!</definedName>
    <definedName name="Senegal">#REF!</definedName>
    <definedName name="Serbia" localSheetId="3">#REF!</definedName>
    <definedName name="Serbia" localSheetId="4">#REF!</definedName>
    <definedName name="Serbia">#REF!</definedName>
    <definedName name="Service" localSheetId="3">#REF!</definedName>
    <definedName name="Service" localSheetId="4">#REF!</definedName>
    <definedName name="Service">#REF!</definedName>
    <definedName name="SERVICETYPE" localSheetId="3">#REF!</definedName>
    <definedName name="SERVICETYPE" localSheetId="4">#REF!</definedName>
    <definedName name="SERVICETYPE">#REF!</definedName>
    <definedName name="SierraLeone" localSheetId="3">#REF!</definedName>
    <definedName name="SierraLeone" localSheetId="4">#REF!</definedName>
    <definedName name="SierraLeone">#REF!</definedName>
    <definedName name="SITE" localSheetId="3">#REF!</definedName>
    <definedName name="SITE" localSheetId="4">#REF!</definedName>
    <definedName name="SITE">#REF!</definedName>
    <definedName name="SITETYPE" localSheetId="3">#REF!</definedName>
    <definedName name="SITETYPE" localSheetId="4">#REF!</definedName>
    <definedName name="SITETYPE">#REF!</definedName>
    <definedName name="Status">[3]LookUp!$A$1:$A$2</definedName>
    <definedName name="Togo" localSheetId="3">#REF!</definedName>
    <definedName name="Togo" localSheetId="4">#REF!</definedName>
    <definedName name="Togo">#REF!</definedName>
    <definedName name="TypeSite">[3]LookUp!$C$1:$C$2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5" l="1"/>
  <c r="E37" i="15"/>
  <c r="D37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13" i="15"/>
  <c r="D32" i="15"/>
  <c r="X33" i="15" l="1"/>
  <c r="F32" i="15"/>
  <c r="J6" i="16" s="1"/>
  <c r="G32" i="15"/>
  <c r="J7" i="16" s="1"/>
  <c r="H32" i="15"/>
  <c r="J8" i="16" s="1"/>
  <c r="I32" i="15"/>
  <c r="J32" i="15"/>
  <c r="K32" i="15"/>
  <c r="J11" i="16" s="1"/>
  <c r="L32" i="15"/>
  <c r="M32" i="15"/>
  <c r="N32" i="15"/>
  <c r="N34" i="15" s="1"/>
  <c r="O32" i="15"/>
  <c r="J15" i="16" s="1"/>
  <c r="P32" i="15"/>
  <c r="Q32" i="15"/>
  <c r="J17" i="16" s="1"/>
  <c r="R32" i="15"/>
  <c r="J18" i="16" s="1"/>
  <c r="S32" i="15"/>
  <c r="J19" i="16" s="1"/>
  <c r="T32" i="15"/>
  <c r="J20" i="16" s="1"/>
  <c r="U32" i="15"/>
  <c r="V32" i="15"/>
  <c r="W32" i="15"/>
  <c r="J23" i="16" s="1"/>
  <c r="E32" i="15"/>
  <c r="J5" i="16" s="1"/>
  <c r="B9" i="13"/>
  <c r="J34" i="15"/>
  <c r="H3" i="13"/>
  <c r="H4" i="13"/>
  <c r="H5" i="13"/>
  <c r="H2" i="13"/>
  <c r="F3" i="13"/>
  <c r="F4" i="13"/>
  <c r="F5" i="13"/>
  <c r="F6" i="13"/>
  <c r="F2" i="13"/>
  <c r="C3" i="13"/>
  <c r="C4" i="13"/>
  <c r="C5" i="13"/>
  <c r="C6" i="13"/>
  <c r="C2" i="13"/>
  <c r="I23" i="16"/>
  <c r="H23" i="16"/>
  <c r="G23" i="16"/>
  <c r="F23" i="16"/>
  <c r="E23" i="16"/>
  <c r="D23" i="16"/>
  <c r="C23" i="16"/>
  <c r="B23" i="16"/>
  <c r="A23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I20" i="16"/>
  <c r="H20" i="16"/>
  <c r="G20" i="16"/>
  <c r="F20" i="16"/>
  <c r="E20" i="16"/>
  <c r="D20" i="16"/>
  <c r="C20" i="16"/>
  <c r="B20" i="16"/>
  <c r="A20" i="16"/>
  <c r="I19" i="16"/>
  <c r="H19" i="16"/>
  <c r="G19" i="16"/>
  <c r="F19" i="16"/>
  <c r="E19" i="16"/>
  <c r="D19" i="16"/>
  <c r="C19" i="16"/>
  <c r="B19" i="16"/>
  <c r="A19" i="16"/>
  <c r="I18" i="16"/>
  <c r="H18" i="16"/>
  <c r="G18" i="16"/>
  <c r="F18" i="16"/>
  <c r="E18" i="16"/>
  <c r="D18" i="16"/>
  <c r="C18" i="16"/>
  <c r="B18" i="16"/>
  <c r="A18" i="16"/>
  <c r="I17" i="16"/>
  <c r="H17" i="16"/>
  <c r="G17" i="16"/>
  <c r="F17" i="16"/>
  <c r="E17" i="16"/>
  <c r="D17" i="16"/>
  <c r="C17" i="16"/>
  <c r="B17" i="16"/>
  <c r="A17" i="16"/>
  <c r="I16" i="16"/>
  <c r="H16" i="16"/>
  <c r="G16" i="16"/>
  <c r="F16" i="16"/>
  <c r="E16" i="16"/>
  <c r="D16" i="16"/>
  <c r="C16" i="16"/>
  <c r="B16" i="16"/>
  <c r="A16" i="16"/>
  <c r="I15" i="16"/>
  <c r="H15" i="16"/>
  <c r="G15" i="16"/>
  <c r="F15" i="16"/>
  <c r="E15" i="16"/>
  <c r="D15" i="16"/>
  <c r="C15" i="16"/>
  <c r="B15" i="16"/>
  <c r="A15" i="16"/>
  <c r="I14" i="16"/>
  <c r="H14" i="16"/>
  <c r="G14" i="16"/>
  <c r="F14" i="16"/>
  <c r="E14" i="16"/>
  <c r="D14" i="16"/>
  <c r="C14" i="16"/>
  <c r="B14" i="16"/>
  <c r="A14" i="16"/>
  <c r="I13" i="16"/>
  <c r="H13" i="16"/>
  <c r="G13" i="16"/>
  <c r="F13" i="16"/>
  <c r="E13" i="16"/>
  <c r="D13" i="16"/>
  <c r="C13" i="16"/>
  <c r="B13" i="16"/>
  <c r="A13" i="16"/>
  <c r="I12" i="16"/>
  <c r="H12" i="16"/>
  <c r="G12" i="16"/>
  <c r="F12" i="16"/>
  <c r="E12" i="16"/>
  <c r="D12" i="16"/>
  <c r="C12" i="16"/>
  <c r="B12" i="16"/>
  <c r="A12" i="16"/>
  <c r="I11" i="16"/>
  <c r="H11" i="16"/>
  <c r="G11" i="16"/>
  <c r="F11" i="16"/>
  <c r="E11" i="16"/>
  <c r="D11" i="16"/>
  <c r="C11" i="16"/>
  <c r="B11" i="16"/>
  <c r="A11" i="16"/>
  <c r="I10" i="16"/>
  <c r="H10" i="16"/>
  <c r="G10" i="16"/>
  <c r="F10" i="16"/>
  <c r="E10" i="16"/>
  <c r="D10" i="16"/>
  <c r="C10" i="16"/>
  <c r="B10" i="16"/>
  <c r="A10" i="16"/>
  <c r="I9" i="16"/>
  <c r="H9" i="16"/>
  <c r="G9" i="16"/>
  <c r="F9" i="16"/>
  <c r="E9" i="16"/>
  <c r="D9" i="16"/>
  <c r="C9" i="16"/>
  <c r="B9" i="16"/>
  <c r="A9" i="16"/>
  <c r="I8" i="16"/>
  <c r="H8" i="16"/>
  <c r="G8" i="16"/>
  <c r="F8" i="16"/>
  <c r="E8" i="16"/>
  <c r="D8" i="16"/>
  <c r="C8" i="16"/>
  <c r="B8" i="16"/>
  <c r="A8" i="16"/>
  <c r="I7" i="16"/>
  <c r="H7" i="16"/>
  <c r="G7" i="16"/>
  <c r="F7" i="16"/>
  <c r="E7" i="16"/>
  <c r="D7" i="16"/>
  <c r="C7" i="16"/>
  <c r="B7" i="16"/>
  <c r="A7" i="16"/>
  <c r="I6" i="16"/>
  <c r="H6" i="16"/>
  <c r="G6" i="16"/>
  <c r="F6" i="16"/>
  <c r="E6" i="16"/>
  <c r="D6" i="16"/>
  <c r="C6" i="16"/>
  <c r="B6" i="16"/>
  <c r="A6" i="16"/>
  <c r="I5" i="16"/>
  <c r="H5" i="16"/>
  <c r="G5" i="16"/>
  <c r="F5" i="16"/>
  <c r="E5" i="16"/>
  <c r="D5" i="16"/>
  <c r="C5" i="16"/>
  <c r="B5" i="16"/>
  <c r="A5" i="16"/>
  <c r="I4" i="16"/>
  <c r="H4" i="16"/>
  <c r="G4" i="16"/>
  <c r="F4" i="16"/>
  <c r="E4" i="16"/>
  <c r="D4" i="16"/>
  <c r="C4" i="16"/>
  <c r="B4" i="16"/>
  <c r="A4" i="16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U34" i="15"/>
  <c r="M34" i="15"/>
  <c r="J9" i="16"/>
  <c r="O34" i="15" l="1"/>
  <c r="J12" i="16"/>
  <c r="V34" i="15"/>
  <c r="Q34" i="15"/>
  <c r="T34" i="15"/>
  <c r="S34" i="15"/>
  <c r="J14" i="16"/>
  <c r="R34" i="15"/>
  <c r="I34" i="15"/>
  <c r="H34" i="15"/>
  <c r="G34" i="15"/>
  <c r="F34" i="15"/>
  <c r="E34" i="15"/>
  <c r="X32" i="15"/>
  <c r="G35" i="15" s="1"/>
  <c r="D34" i="15"/>
  <c r="P34" i="15"/>
  <c r="J4" i="16"/>
  <c r="J10" i="16"/>
  <c r="J16" i="16"/>
  <c r="J22" i="16"/>
  <c r="J13" i="16"/>
  <c r="K34" i="15"/>
  <c r="W34" i="15"/>
  <c r="L34" i="15"/>
  <c r="N35" i="15" l="1"/>
  <c r="L35" i="15"/>
  <c r="E35" i="15"/>
  <c r="V35" i="15"/>
  <c r="B10" i="13"/>
  <c r="B11" i="13" s="1"/>
  <c r="H35" i="15"/>
  <c r="S35" i="15"/>
  <c r="W35" i="15"/>
  <c r="O35" i="15"/>
  <c r="P35" i="15"/>
  <c r="R35" i="15"/>
  <c r="J35" i="15"/>
  <c r="U35" i="15"/>
  <c r="K35" i="15"/>
  <c r="M35" i="15"/>
  <c r="Q35" i="15"/>
  <c r="T35" i="15"/>
  <c r="I35" i="15"/>
  <c r="F35" i="15"/>
  <c r="D35" i="15"/>
  <c r="Y32" i="15"/>
  <c r="X34" i="15"/>
  <c r="Y13" i="15"/>
  <c r="Y14" i="15"/>
  <c r="Y25" i="15"/>
  <c r="Y24" i="15"/>
  <c r="Y23" i="15"/>
  <c r="Y30" i="15"/>
  <c r="Y22" i="15"/>
  <c r="Y18" i="15"/>
  <c r="Y21" i="15"/>
  <c r="Y29" i="15"/>
  <c r="Y17" i="15"/>
  <c r="Y28" i="15"/>
  <c r="Y20" i="15"/>
  <c r="Y16" i="15"/>
  <c r="Y27" i="15"/>
  <c r="Y31" i="15"/>
  <c r="Y15" i="15"/>
  <c r="Y19" i="15"/>
  <c r="Y26" i="15"/>
  <c r="J3" i="16"/>
  <c r="X35" i="15" l="1"/>
</calcChain>
</file>

<file path=xl/sharedStrings.xml><?xml version="1.0" encoding="utf-8"?>
<sst xmlns="http://schemas.openxmlformats.org/spreadsheetml/2006/main" count="207" uniqueCount="154">
  <si>
    <t>Data Prepopulated From Data Entry Tabs</t>
  </si>
  <si>
    <t>Federal Agency</t>
  </si>
  <si>
    <t>Partner Name</t>
  </si>
  <si>
    <t>DHA PO</t>
  </si>
  <si>
    <t xml:space="preserve">Funding Source </t>
  </si>
  <si>
    <t>Award Number</t>
  </si>
  <si>
    <t>Vendor ID</t>
  </si>
  <si>
    <t>Mech ID</t>
  </si>
  <si>
    <t>Phase</t>
  </si>
  <si>
    <t>Unique Entity Identifier (UEI)</t>
  </si>
  <si>
    <t>Prime DUNS Number</t>
  </si>
  <si>
    <t>Operating Unit</t>
  </si>
  <si>
    <t>Execution Office</t>
  </si>
  <si>
    <t>COP/DOP YR</t>
  </si>
  <si>
    <t>Implementation Year</t>
  </si>
  <si>
    <t>COP/DOP IM Total Auth</t>
  </si>
  <si>
    <t>Total Budget per Intervention from COP Auth</t>
  </si>
  <si>
    <t>Work Plan Budget Total</t>
  </si>
  <si>
    <t>Delta</t>
  </si>
  <si>
    <t>Instructions</t>
  </si>
  <si>
    <t>Data Entry requirements are in Blue Work Plan Budget tab and Green DHAPP SOW tab. Data Entry only allowed in GREEN CELLS</t>
  </si>
  <si>
    <t>Work Plan Budget</t>
  </si>
  <si>
    <r>
      <t xml:space="preserve">1. Row: 2-6: DHAPP HQ will complete Metadata Section:  this pre-populates info throughout this workbook. *DUNS Number MUST be 9 </t>
    </r>
    <r>
      <rPr>
        <sz val="1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>aracters in length.</t>
    </r>
  </si>
  <si>
    <t xml:space="preserve">2. Row 10: Select from the drop down list each Program Area for each intervention listed. Guidance on Budget Classifications structure can be found at the following website https://datim.zendesk.com/hc/en-us/articles/360015671212-PEPFAR-Financial-Classifications-Reference-Guide  </t>
  </si>
  <si>
    <t>3. Row 11: Select from the drop down list each Beneficiary for each intervention listed.</t>
  </si>
  <si>
    <t xml:space="preserve">4. Rows 13 - 31: Enter the budgeted amount for each cost category within each intervention. </t>
  </si>
  <si>
    <t>6. Row 40: Indicate the number of subrecipients</t>
  </si>
  <si>
    <t>DHAPP SOW</t>
  </si>
  <si>
    <t xml:space="preserve">1.Columns A-F should be prepopulated from Metadata in the Work Plan Budget tab. </t>
  </si>
  <si>
    <t>2. Columns G-J will be pre-populated from the work plan budget tab.</t>
  </si>
  <si>
    <t>3. Column K: Populate MER Indicator Target as applicable.</t>
  </si>
  <si>
    <t>4. Column L: If intervention is for Above Site (AS) activities, populate outputs as applicable.</t>
  </si>
  <si>
    <t>5. Column M:  Populate narrative field for intervention.</t>
  </si>
  <si>
    <t>5. Total budgeted in column J should equal total budgeted in Work Plan Budget.</t>
  </si>
  <si>
    <t>Reference Tab</t>
  </si>
  <si>
    <t>Available Program Areas, Beneficiaries, Budget Codes and Interventions are listed in the reference tab.</t>
  </si>
  <si>
    <t>dc2</t>
  </si>
  <si>
    <t>Metadata</t>
  </si>
  <si>
    <t>Program 
Management</t>
  </si>
  <si>
    <t>Categorization of Intervention 2</t>
  </si>
  <si>
    <t>Categorization of Intervention 3</t>
  </si>
  <si>
    <t>Categorization of Intervention 4</t>
  </si>
  <si>
    <t>Categorization of Intervention 5</t>
  </si>
  <si>
    <t>Categorization of Intervention 6</t>
  </si>
  <si>
    <t>Categorization of Intervention 7</t>
  </si>
  <si>
    <t>Categorization of Intervention 8</t>
  </si>
  <si>
    <t>Categorization of Intervention 9</t>
  </si>
  <si>
    <t>Categorization of Intervention 10</t>
  </si>
  <si>
    <t>Categorization of Intervention 11</t>
  </si>
  <si>
    <t>Categorization of Intervention 12</t>
  </si>
  <si>
    <t>Categorization of Intervention 13</t>
  </si>
  <si>
    <t>Categorization of Intervention 14</t>
  </si>
  <si>
    <t>Categorization of Intervention 15</t>
  </si>
  <si>
    <t>Categorization of Intervention 16</t>
  </si>
  <si>
    <t>Categorization of Intervention 17</t>
  </si>
  <si>
    <t>Categorization of Intervention 18</t>
  </si>
  <si>
    <t>Categorization of Intervention 19</t>
  </si>
  <si>
    <t>Categorization of Intervention 20</t>
  </si>
  <si>
    <t>Intervention Name or Number</t>
  </si>
  <si>
    <t>TOTAL</t>
  </si>
  <si>
    <t>% Total</t>
  </si>
  <si>
    <t>NA</t>
  </si>
  <si>
    <t>Fringe Benefits</t>
  </si>
  <si>
    <t>Travel: International Travel</t>
  </si>
  <si>
    <t>Travel: Domestic Travel</t>
  </si>
  <si>
    <t>Equipment: Health Equipment</t>
  </si>
  <si>
    <t>Equipment: Non-Health Equipment</t>
  </si>
  <si>
    <t>Supplies: Pharmaceutical</t>
  </si>
  <si>
    <t>Supplies: Health- Non Pharmaceutical</t>
  </si>
  <si>
    <t>Supplies: Other Supplies</t>
  </si>
  <si>
    <t>Contractual: Contracted Health Care Workers</t>
  </si>
  <si>
    <t>Contractual: Contracted Interventions</t>
  </si>
  <si>
    <t>Contractual: Other Contracts</t>
  </si>
  <si>
    <t>Construction</t>
  </si>
  <si>
    <t>Training</t>
  </si>
  <si>
    <t>Subrecipient Total</t>
  </si>
  <si>
    <t>Other: Financial Support for Beneficiaries</t>
  </si>
  <si>
    <t>Other: Other</t>
  </si>
  <si>
    <t>Indirect Charges</t>
  </si>
  <si>
    <t>Total Budget per Intervention (Sum of Cost Categories)</t>
  </si>
  <si>
    <t>Total Budget in Template minus Total Budget from COP</t>
  </si>
  <si>
    <t>% by Intervention</t>
  </si>
  <si>
    <t>Fringe Benefit Rate</t>
  </si>
  <si>
    <t>Number of subrecipients (0-100)</t>
  </si>
  <si>
    <t>Pre-populates from Metadata</t>
  </si>
  <si>
    <t>Pre-populates from Work Plan Budget Tab</t>
  </si>
  <si>
    <t>Data Entry - to be completed by IP</t>
  </si>
  <si>
    <t>Intervention</t>
  </si>
  <si>
    <t>Total Amount Budgeted</t>
  </si>
  <si>
    <t xml:space="preserve"> MER Indicator Target</t>
  </si>
  <si>
    <t>Outputs for Above Site (AS) Activities</t>
  </si>
  <si>
    <t>Narrative</t>
  </si>
  <si>
    <t>Area of Cooperation</t>
  </si>
  <si>
    <t>Sub-Category</t>
  </si>
  <si>
    <t>Health Program Area</t>
  </si>
  <si>
    <t>2.1: Surveillance and Outbreak Response</t>
  </si>
  <si>
    <t>HIV</t>
  </si>
  <si>
    <t>2.2: Laboratory Systems</t>
  </si>
  <si>
    <t>TB</t>
  </si>
  <si>
    <t>2.3: Commodities</t>
  </si>
  <si>
    <t>Malaria</t>
  </si>
  <si>
    <t>2.4: Frontline Health Workers</t>
  </si>
  <si>
    <t>GHS</t>
  </si>
  <si>
    <t>2.5: Data Systems</t>
  </si>
  <si>
    <t>N/A (Partner Government Funding Only</t>
  </si>
  <si>
    <t>2.6: Strategic Assistance</t>
  </si>
  <si>
    <t>2.1.1: Surveys and Assessments</t>
  </si>
  <si>
    <t>2.1.2: Outbreak Response Capacities</t>
  </si>
  <si>
    <t>2.1.3: Multisectoral Coordination for Animal and Human Outbreak Surveillance and Response</t>
  </si>
  <si>
    <t>2.1.4: Outbreak Readiness</t>
  </si>
  <si>
    <t>2.2.1: Lab Consumables Procurement</t>
  </si>
  <si>
    <t>2.2.2: Lab Reagents and Diagnostic Test Kit Procurement</t>
  </si>
  <si>
    <t>2.2.3: Lab Equipment Procurement</t>
  </si>
  <si>
    <t>2.2.4: Lab Service and Maintenance Costs</t>
  </si>
  <si>
    <t>2.2.5: All-Inclusive Pricing Laboratory Procurements</t>
  </si>
  <si>
    <t>2.2.6: Frontline Lab Workers</t>
  </si>
  <si>
    <t>2.2.7: Lab Sample Transport</t>
  </si>
  <si>
    <t>2.2.8: Lab Accreditation</t>
  </si>
  <si>
    <t>2.2.9: Lab System Support</t>
  </si>
  <si>
    <t>2.3.1: Prevention Commodity Procurement</t>
  </si>
  <si>
    <t>2.3.2: Diagnostic Commodity Procurement</t>
  </si>
  <si>
    <t>2.3.3: Therapeutic Commodity Procurement</t>
  </si>
  <si>
    <t xml:space="preserve">2.3.4: Response Commodity Procurement </t>
  </si>
  <si>
    <t>2.3.5: In-Country Warehousing and Distribution</t>
  </si>
  <si>
    <t>2.3.6: Supply Chain Systems Support</t>
  </si>
  <si>
    <t>2.3.7: Campaigns</t>
  </si>
  <si>
    <t>2.4.1: Campaign Workers</t>
  </si>
  <si>
    <t xml:space="preserve">2.4.2: Community Health Workers/Community-Based Staff </t>
  </si>
  <si>
    <t>2.4.3: Doctors/Clinical Officers</t>
  </si>
  <si>
    <t xml:space="preserve">2.4.4: Nurses/Midwives </t>
  </si>
  <si>
    <t>2.4.5: Epidemiologists &amp; Surveillance Officers</t>
  </si>
  <si>
    <t xml:space="preserve">2.4.6: Other Health Workers </t>
  </si>
  <si>
    <t>2.5.1: Data Systems Developer Staff</t>
  </si>
  <si>
    <t>2.5.2: Data Systems Infrastructure</t>
  </si>
  <si>
    <t>2.5.3: Licenses &amp; Software</t>
  </si>
  <si>
    <t>2.5.4: Cybersecurity</t>
  </si>
  <si>
    <t>2.6.1: TA to Introduce New Innovative Diagnostics, Vaccines, Drugs, and Other Interventions (Including Integated Services)</t>
  </si>
  <si>
    <t xml:space="preserve">2.6.2: Training (Pre and In-Service) and Supervision of Front Line Health Care Workers </t>
  </si>
  <si>
    <t>2.6.3: TA to Support Program Transition to Government or Local Partners</t>
  </si>
  <si>
    <t>2.6.4: TA to Support Public Financial Management</t>
  </si>
  <si>
    <t>2.6.5: TA Support to Achieve Co-Financing</t>
  </si>
  <si>
    <t>2.6.6: Staff Secondment to MOH</t>
  </si>
  <si>
    <t>2.6.7: Other Health Systems Strengthening</t>
  </si>
  <si>
    <t>2.6.8: Other Commodity Procurement</t>
  </si>
  <si>
    <t>2.6.9: Other Health Worker Costs</t>
  </si>
  <si>
    <t>2.6.10: IP Program Management</t>
  </si>
  <si>
    <t>Personnel: Salaries - Health Care Workers</t>
  </si>
  <si>
    <t>Personnel: Salaries - Other Staff</t>
  </si>
  <si>
    <t>Guidance around Budget Classifications structure can be found at the following website</t>
  </si>
  <si>
    <t>DOD</t>
  </si>
  <si>
    <t>TBD</t>
  </si>
  <si>
    <t>Phase 1</t>
  </si>
  <si>
    <t>FY2027</t>
  </si>
  <si>
    <t>USAMRAA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</si>
</sst>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.800000000000000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Arial Unicode MS"/>
      <family val="2"/>
    </font>
    <font>
      <strike/>
      <sz val="10"/>
      <name val="Arial"/>
      <family val="2"/>
    </font>
    <font>
      <sz val="10"/>
      <color rgb="FF000000"/>
      <name val="Arial Unicode MS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.5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165" fontId="12" fillId="2" borderId="19" xfId="1" applyNumberFormat="1" applyFont="1" applyFill="1" applyBorder="1" applyAlignment="1" applyProtection="1">
      <alignment horizontal="center"/>
    </xf>
    <xf numFmtId="9" fontId="12" fillId="2" borderId="20" xfId="4" applyFont="1" applyFill="1" applyBorder="1" applyAlignment="1" applyProtection="1">
      <alignment horizontal="center"/>
    </xf>
    <xf numFmtId="9" fontId="12" fillId="2" borderId="29" xfId="4" applyFont="1" applyFill="1" applyBorder="1" applyAlignment="1" applyProtection="1">
      <alignment horizontal="center"/>
    </xf>
    <xf numFmtId="9" fontId="12" fillId="2" borderId="38" xfId="4" applyFont="1" applyFill="1" applyBorder="1" applyAlignment="1" applyProtection="1">
      <alignment horizontal="center"/>
    </xf>
    <xf numFmtId="165" fontId="7" fillId="2" borderId="40" xfId="1" applyNumberFormat="1" applyFont="1" applyFill="1" applyBorder="1" applyAlignment="1" applyProtection="1">
      <alignment horizontal="center"/>
    </xf>
    <xf numFmtId="9" fontId="7" fillId="2" borderId="29" xfId="4" applyFont="1" applyFill="1" applyBorder="1" applyAlignment="1" applyProtection="1">
      <alignment horizontal="center"/>
    </xf>
    <xf numFmtId="165" fontId="12" fillId="2" borderId="37" xfId="4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3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2" xfId="0" applyFont="1" applyFill="1" applyBorder="1" applyAlignment="1">
      <alignment horizontal="left" indent="1"/>
    </xf>
    <xf numFmtId="0" fontId="12" fillId="2" borderId="13" xfId="0" applyFont="1" applyFill="1" applyBorder="1" applyAlignment="1">
      <alignment horizontal="left" indent="1"/>
    </xf>
    <xf numFmtId="0" fontId="12" fillId="2" borderId="14" xfId="0" applyFont="1" applyFill="1" applyBorder="1" applyAlignment="1">
      <alignment horizontal="left" indent="1"/>
    </xf>
    <xf numFmtId="0" fontId="12" fillId="2" borderId="18" xfId="0" applyFont="1" applyFill="1" applyBorder="1" applyAlignment="1">
      <alignment horizontal="left" indent="1"/>
    </xf>
    <xf numFmtId="0" fontId="12" fillId="2" borderId="24" xfId="0" applyFont="1" applyFill="1" applyBorder="1" applyAlignment="1">
      <alignment horizontal="left" indent="1"/>
    </xf>
    <xf numFmtId="0" fontId="12" fillId="2" borderId="26" xfId="0" applyFont="1" applyFill="1" applyBorder="1" applyAlignment="1">
      <alignment horizontal="left" indent="1"/>
    </xf>
    <xf numFmtId="0" fontId="12" fillId="2" borderId="30" xfId="0" applyFont="1" applyFill="1" applyBorder="1" applyAlignment="1">
      <alignment horizontal="left" indent="1"/>
    </xf>
    <xf numFmtId="0" fontId="12" fillId="2" borderId="31" xfId="0" applyFont="1" applyFill="1" applyBorder="1" applyAlignment="1">
      <alignment horizontal="left" indent="1"/>
    </xf>
    <xf numFmtId="0" fontId="12" fillId="2" borderId="32" xfId="0" applyFont="1" applyFill="1" applyBorder="1" applyAlignment="1">
      <alignment horizontal="left" indent="1"/>
    </xf>
    <xf numFmtId="164" fontId="2" fillId="2" borderId="39" xfId="1" applyNumberFormat="1" applyFont="1" applyFill="1" applyBorder="1" applyAlignment="1" applyProtection="1">
      <alignment horizontal="left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10" xfId="1" applyNumberFormat="1" applyFont="1" applyFill="1" applyBorder="1" applyAlignment="1" applyProtection="1">
      <alignment horizontal="center"/>
    </xf>
    <xf numFmtId="165" fontId="7" fillId="2" borderId="7" xfId="1" applyNumberFormat="1" applyFont="1" applyFill="1" applyBorder="1" applyAlignment="1" applyProtection="1">
      <alignment horizontal="center"/>
    </xf>
    <xf numFmtId="165" fontId="7" fillId="2" borderId="8" xfId="1" applyNumberFormat="1" applyFont="1" applyFill="1" applyBorder="1" applyAlignment="1" applyProtection="1">
      <alignment horizontal="center"/>
    </xf>
    <xf numFmtId="164" fontId="2" fillId="2" borderId="45" xfId="1" applyNumberFormat="1" applyFont="1" applyFill="1" applyBorder="1" applyAlignment="1" applyProtection="1">
      <alignment horizontal="left"/>
    </xf>
    <xf numFmtId="164" fontId="0" fillId="2" borderId="46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left" vertical="top"/>
    </xf>
    <xf numFmtId="0" fontId="14" fillId="4" borderId="4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0" fontId="0" fillId="6" borderId="0" xfId="0" applyFill="1"/>
    <xf numFmtId="165" fontId="12" fillId="2" borderId="34" xfId="1" applyNumberFormat="1" applyFont="1" applyFill="1" applyBorder="1" applyAlignment="1" applyProtection="1">
      <alignment horizontal="center"/>
    </xf>
    <xf numFmtId="165" fontId="12" fillId="2" borderId="28" xfId="1" applyNumberFormat="1" applyFont="1" applyFill="1" applyBorder="1" applyAlignment="1" applyProtection="1">
      <alignment horizontal="center"/>
    </xf>
    <xf numFmtId="165" fontId="12" fillId="2" borderId="35" xfId="1" applyNumberFormat="1" applyFont="1" applyFill="1" applyBorder="1" applyAlignment="1" applyProtection="1">
      <alignment horizontal="center"/>
    </xf>
    <xf numFmtId="165" fontId="12" fillId="2" borderId="36" xfId="1" applyNumberFormat="1" applyFont="1" applyFill="1" applyBorder="1" applyAlignment="1" applyProtection="1">
      <alignment horizontal="center"/>
    </xf>
    <xf numFmtId="9" fontId="0" fillId="0" borderId="0" xfId="4" applyFont="1" applyAlignment="1" applyProtection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54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3" borderId="27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2" fontId="16" fillId="9" borderId="27" xfId="3" applyNumberFormat="1" applyFont="1" applyFill="1" applyBorder="1" applyAlignment="1">
      <alignment horizontal="center" vertical="center" wrapText="1"/>
    </xf>
    <xf numFmtId="0" fontId="16" fillId="9" borderId="27" xfId="3" applyFont="1" applyFill="1" applyBorder="1" applyAlignment="1">
      <alignment horizontal="center" vertical="center" wrapText="1"/>
    </xf>
    <xf numFmtId="166" fontId="16" fillId="9" borderId="56" xfId="3" applyNumberFormat="1" applyFont="1" applyFill="1" applyBorder="1" applyAlignment="1">
      <alignment horizontal="center" vertical="center" wrapText="1"/>
    </xf>
    <xf numFmtId="165" fontId="14" fillId="0" borderId="47" xfId="0" applyNumberFormat="1" applyFont="1" applyBorder="1" applyAlignment="1">
      <alignment horizontal="center" vertical="top" wrapText="1"/>
    </xf>
    <xf numFmtId="165" fontId="16" fillId="3" borderId="52" xfId="3" applyNumberFormat="1" applyFont="1" applyFill="1" applyBorder="1" applyAlignment="1">
      <alignment horizontal="center" vertical="center" wrapText="1"/>
    </xf>
    <xf numFmtId="165" fontId="2" fillId="5" borderId="0" xfId="0" applyNumberFormat="1" applyFont="1" applyFill="1"/>
    <xf numFmtId="165" fontId="0" fillId="3" borderId="0" xfId="0" applyNumberFormat="1" applyFill="1"/>
    <xf numFmtId="165" fontId="0" fillId="0" borderId="0" xfId="0" applyNumberFormat="1"/>
    <xf numFmtId="165" fontId="12" fillId="2" borderId="21" xfId="1" applyNumberFormat="1" applyFont="1" applyFill="1" applyBorder="1" applyAlignment="1" applyProtection="1">
      <alignment horizontal="center"/>
    </xf>
    <xf numFmtId="165" fontId="12" fillId="2" borderId="24" xfId="0" applyNumberFormat="1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 vertical="center" wrapText="1"/>
    </xf>
    <xf numFmtId="0" fontId="0" fillId="9" borderId="55" xfId="0" applyFill="1" applyBorder="1" applyProtection="1">
      <protection locked="0"/>
    </xf>
    <xf numFmtId="165" fontId="12" fillId="2" borderId="15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1" fontId="0" fillId="4" borderId="4" xfId="0" applyNumberForma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/>
    </xf>
    <xf numFmtId="0" fontId="2" fillId="2" borderId="4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165" fontId="7" fillId="2" borderId="47" xfId="4" applyNumberFormat="1" applyFont="1" applyFill="1" applyBorder="1" applyAlignment="1" applyProtection="1">
      <alignment horizontal="center"/>
    </xf>
    <xf numFmtId="165" fontId="7" fillId="2" borderId="45" xfId="4" applyNumberFormat="1" applyFont="1" applyFill="1" applyBorder="1" applyAlignment="1" applyProtection="1">
      <alignment horizontal="center"/>
    </xf>
    <xf numFmtId="1" fontId="0" fillId="0" borderId="4" xfId="0" applyNumberForma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9" fontId="12" fillId="12" borderId="44" xfId="4" applyFont="1" applyFill="1" applyBorder="1" applyAlignment="1" applyProtection="1">
      <alignment horizontal="center"/>
    </xf>
    <xf numFmtId="165" fontId="12" fillId="12" borderId="48" xfId="4" applyNumberFormat="1" applyFont="1" applyFill="1" applyBorder="1" applyAlignment="1" applyProtection="1">
      <alignment horizontal="center"/>
    </xf>
    <xf numFmtId="165" fontId="12" fillId="9" borderId="16" xfId="1" applyNumberFormat="1" applyFont="1" applyFill="1" applyBorder="1" applyAlignment="1" applyProtection="1">
      <alignment horizontal="center"/>
      <protection locked="0"/>
    </xf>
    <xf numFmtId="165" fontId="12" fillId="9" borderId="17" xfId="1" applyNumberFormat="1" applyFont="1" applyFill="1" applyBorder="1" applyAlignment="1" applyProtection="1">
      <alignment horizontal="center"/>
      <protection locked="0"/>
    </xf>
    <xf numFmtId="165" fontId="12" fillId="9" borderId="18" xfId="1" applyNumberFormat="1" applyFont="1" applyFill="1" applyBorder="1" applyAlignment="1" applyProtection="1">
      <alignment horizontal="center"/>
      <protection locked="0"/>
    </xf>
    <xf numFmtId="165" fontId="12" fillId="9" borderId="16" xfId="1" applyNumberFormat="1" applyFont="1" applyFill="1" applyBorder="1" applyAlignment="1" applyProtection="1">
      <alignment horizontal="center"/>
    </xf>
    <xf numFmtId="165" fontId="12" fillId="9" borderId="18" xfId="1" applyNumberFormat="1" applyFont="1" applyFill="1" applyBorder="1" applyAlignment="1" applyProtection="1">
      <alignment horizontal="center"/>
    </xf>
    <xf numFmtId="165" fontId="12" fillId="9" borderId="22" xfId="1" applyNumberFormat="1" applyFont="1" applyFill="1" applyBorder="1" applyAlignment="1" applyProtection="1">
      <alignment horizontal="center"/>
      <protection locked="0"/>
    </xf>
    <xf numFmtId="165" fontId="12" fillId="9" borderId="23" xfId="1" applyNumberFormat="1" applyFont="1" applyFill="1" applyBorder="1" applyAlignment="1" applyProtection="1">
      <alignment horizontal="center"/>
      <protection locked="0"/>
    </xf>
    <xf numFmtId="165" fontId="12" fillId="9" borderId="13" xfId="1" applyNumberFormat="1" applyFont="1" applyFill="1" applyBorder="1" applyAlignment="1" applyProtection="1">
      <alignment horizontal="center"/>
      <protection locked="0"/>
    </xf>
    <xf numFmtId="165" fontId="12" fillId="9" borderId="22" xfId="1" applyNumberFormat="1" applyFont="1" applyFill="1" applyBorder="1" applyAlignment="1" applyProtection="1">
      <alignment horizontal="center"/>
    </xf>
    <xf numFmtId="165" fontId="12" fillId="9" borderId="13" xfId="1" applyNumberFormat="1" applyFont="1" applyFill="1" applyBorder="1" applyAlignment="1" applyProtection="1">
      <alignment horizontal="center"/>
    </xf>
    <xf numFmtId="165" fontId="12" fillId="9" borderId="21" xfId="1" applyNumberFormat="1" applyFont="1" applyFill="1" applyBorder="1" applyAlignment="1" applyProtection="1">
      <alignment horizontal="center"/>
      <protection locked="0"/>
    </xf>
    <xf numFmtId="165" fontId="12" fillId="9" borderId="21" xfId="1" applyNumberFormat="1" applyFont="1" applyFill="1" applyBorder="1" applyAlignment="1" applyProtection="1">
      <alignment horizontal="center"/>
    </xf>
    <xf numFmtId="165" fontId="13" fillId="9" borderId="25" xfId="0" applyNumberFormat="1" applyFont="1" applyFill="1" applyBorder="1" applyAlignment="1" applyProtection="1">
      <alignment horizontal="center"/>
      <protection locked="0"/>
    </xf>
    <xf numFmtId="165" fontId="0" fillId="9" borderId="27" xfId="0" applyNumberFormat="1" applyFill="1" applyBorder="1" applyAlignment="1" applyProtection="1">
      <alignment horizontal="center"/>
      <protection locked="0"/>
    </xf>
    <xf numFmtId="165" fontId="12" fillId="9" borderId="28" xfId="1" applyNumberFormat="1" applyFont="1" applyFill="1" applyBorder="1" applyAlignment="1" applyProtection="1">
      <alignment horizontal="center"/>
      <protection locked="0"/>
    </xf>
    <xf numFmtId="165" fontId="12" fillId="9" borderId="33" xfId="1" applyNumberFormat="1" applyFont="1" applyFill="1" applyBorder="1" applyAlignment="1" applyProtection="1">
      <alignment horizontal="center"/>
      <protection locked="0"/>
    </xf>
    <xf numFmtId="164" fontId="0" fillId="7" borderId="21" xfId="1" applyNumberFormat="1" applyFont="1" applyFill="1" applyBorder="1" applyAlignment="1" applyProtection="1">
      <alignment horizontal="center"/>
    </xf>
    <xf numFmtId="165" fontId="17" fillId="7" borderId="50" xfId="0" applyNumberFormat="1" applyFont="1" applyFill="1" applyBorder="1" applyAlignment="1">
      <alignment horizontal="center" vertical="center"/>
    </xf>
    <xf numFmtId="165" fontId="7" fillId="7" borderId="22" xfId="1" applyNumberFormat="1" applyFont="1" applyFill="1" applyBorder="1" applyAlignment="1" applyProtection="1">
      <alignment horizontal="center"/>
    </xf>
    <xf numFmtId="165" fontId="7" fillId="7" borderId="42" xfId="1" applyNumberFormat="1" applyFont="1" applyFill="1" applyBorder="1" applyAlignment="1" applyProtection="1">
      <alignment horizontal="center"/>
    </xf>
    <xf numFmtId="165" fontId="7" fillId="7" borderId="43" xfId="1" applyNumberFormat="1" applyFont="1" applyFill="1" applyBorder="1" applyAlignment="1" applyProtection="1">
      <alignment horizontal="center"/>
    </xf>
    <xf numFmtId="164" fontId="2" fillId="7" borderId="41" xfId="1" applyNumberFormat="1" applyFont="1" applyFill="1" applyBorder="1" applyAlignment="1" applyProtection="1">
      <alignment horizontal="left"/>
    </xf>
    <xf numFmtId="164" fontId="0" fillId="7" borderId="13" xfId="1" applyNumberFormat="1" applyFont="1" applyFill="1" applyBorder="1" applyAlignment="1" applyProtection="1">
      <alignment horizontal="center"/>
    </xf>
    <xf numFmtId="9" fontId="0" fillId="0" borderId="0" xfId="4" applyFont="1" applyFill="1" applyAlignment="1" applyProtection="1"/>
    <xf numFmtId="0" fontId="2" fillId="8" borderId="4" xfId="0" applyFont="1" applyFill="1" applyBorder="1"/>
    <xf numFmtId="9" fontId="0" fillId="8" borderId="4" xfId="4" applyFont="1" applyFill="1" applyBorder="1" applyAlignment="1" applyProtection="1">
      <alignment horizontal="center"/>
    </xf>
    <xf numFmtId="0" fontId="2" fillId="13" borderId="4" xfId="0" applyFont="1" applyFill="1" applyBorder="1"/>
    <xf numFmtId="9" fontId="0" fillId="13" borderId="4" xfId="4" applyFont="1" applyFill="1" applyBorder="1" applyAlignment="1" applyProtection="1">
      <alignment horizontal="center"/>
    </xf>
    <xf numFmtId="0" fontId="16" fillId="5" borderId="27" xfId="3" applyFont="1" applyFill="1" applyBorder="1" applyAlignment="1">
      <alignment horizontal="center" wrapText="1"/>
    </xf>
    <xf numFmtId="0" fontId="0" fillId="5" borderId="27" xfId="0" applyFill="1" applyBorder="1" applyAlignment="1">
      <alignment horizontal="center"/>
    </xf>
    <xf numFmtId="0" fontId="16" fillId="3" borderId="49" xfId="3" applyFont="1" applyFill="1" applyBorder="1" applyAlignment="1">
      <alignment horizontal="center" wrapText="1"/>
    </xf>
    <xf numFmtId="166" fontId="16" fillId="3" borderId="8" xfId="3" applyNumberFormat="1" applyFont="1" applyFill="1" applyBorder="1" applyAlignment="1">
      <alignment horizontal="center" wrapText="1"/>
    </xf>
    <xf numFmtId="166" fontId="16" fillId="9" borderId="7" xfId="3" applyNumberFormat="1" applyFont="1" applyFill="1" applyBorder="1" applyAlignment="1">
      <alignment horizontal="center" wrapText="1"/>
    </xf>
    <xf numFmtId="2" fontId="16" fillId="9" borderId="8" xfId="3" applyNumberFormat="1" applyFont="1" applyFill="1" applyBorder="1" applyAlignment="1">
      <alignment horizontal="center" wrapText="1"/>
    </xf>
    <xf numFmtId="0" fontId="16" fillId="9" borderId="8" xfId="3" applyFont="1" applyFill="1" applyBorder="1" applyAlignment="1">
      <alignment horizontal="center" wrapText="1"/>
    </xf>
    <xf numFmtId="0" fontId="16" fillId="5" borderId="57" xfId="3" applyFont="1" applyFill="1" applyBorder="1" applyAlignment="1">
      <alignment horizontal="center" wrapText="1"/>
    </xf>
    <xf numFmtId="0" fontId="0" fillId="5" borderId="57" xfId="0" applyFill="1" applyBorder="1" applyAlignment="1">
      <alignment horizontal="center"/>
    </xf>
    <xf numFmtId="0" fontId="16" fillId="5" borderId="7" xfId="3" applyFont="1" applyFill="1" applyBorder="1" applyAlignment="1">
      <alignment horizontal="center" wrapText="1"/>
    </xf>
    <xf numFmtId="0" fontId="0" fillId="5" borderId="56" xfId="0" applyFill="1" applyBorder="1" applyAlignment="1">
      <alignment horizontal="center"/>
    </xf>
    <xf numFmtId="6" fontId="14" fillId="9" borderId="4" xfId="0" applyNumberFormat="1" applyFont="1" applyFill="1" applyBorder="1" applyAlignment="1" applyProtection="1">
      <alignment horizontal="left" vertical="top" wrapText="1"/>
      <protection locked="0"/>
    </xf>
    <xf numFmtId="0" fontId="14" fillId="9" borderId="4" xfId="0" applyFont="1" applyFill="1" applyBorder="1" applyAlignment="1" applyProtection="1">
      <alignment horizontal="left" vertical="top" wrapText="1"/>
      <protection locked="0"/>
    </xf>
    <xf numFmtId="0" fontId="15" fillId="9" borderId="4" xfId="0" applyFont="1" applyFill="1" applyBorder="1" applyAlignment="1" applyProtection="1">
      <alignment horizontal="left" vertical="top" wrapText="1"/>
      <protection locked="0"/>
    </xf>
    <xf numFmtId="6" fontId="20" fillId="9" borderId="4" xfId="0" applyNumberFormat="1" applyFont="1" applyFill="1" applyBorder="1" applyAlignment="1" applyProtection="1">
      <alignment horizontal="left" vertical="top" wrapText="1"/>
      <protection locked="0"/>
    </xf>
    <xf numFmtId="0" fontId="21" fillId="9" borderId="4" xfId="0" applyFont="1" applyFill="1" applyBorder="1" applyAlignment="1" applyProtection="1">
      <alignment horizontal="left" vertical="top" wrapText="1"/>
      <protection locked="0"/>
    </xf>
    <xf numFmtId="0" fontId="14" fillId="9" borderId="4" xfId="0" applyFont="1" applyFill="1" applyBorder="1" applyAlignment="1">
      <alignment horizontal="left" vertical="top" wrapText="1"/>
    </xf>
    <xf numFmtId="6" fontId="14" fillId="9" borderId="4" xfId="0" applyNumberFormat="1" applyFont="1" applyFill="1" applyBorder="1" applyAlignment="1">
      <alignment horizontal="left" vertical="top" wrapText="1"/>
    </xf>
    <xf numFmtId="0" fontId="19" fillId="9" borderId="4" xfId="0" applyFont="1" applyFill="1" applyBorder="1" applyAlignment="1">
      <alignment horizontal="left" vertical="top" wrapText="1"/>
    </xf>
    <xf numFmtId="6" fontId="20" fillId="9" borderId="4" xfId="0" applyNumberFormat="1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left" vertical="top" wrapText="1"/>
    </xf>
    <xf numFmtId="0" fontId="26" fillId="11" borderId="7" xfId="0" applyFont="1" applyFill="1" applyBorder="1" applyAlignment="1">
      <alignment horizontal="center" vertical="center" wrapText="1"/>
    </xf>
    <xf numFmtId="0" fontId="28" fillId="9" borderId="50" xfId="0" applyFont="1" applyFill="1" applyBorder="1" applyAlignment="1" applyProtection="1">
      <alignment horizontal="center" vertical="center" wrapText="1"/>
      <protection locked="0"/>
    </xf>
    <xf numFmtId="0" fontId="28" fillId="9" borderId="50" xfId="0" applyFont="1" applyFill="1" applyBorder="1" applyAlignment="1">
      <alignment horizontal="center" vertical="center" wrapText="1"/>
    </xf>
    <xf numFmtId="0" fontId="2" fillId="2" borderId="47" xfId="0" applyFont="1" applyFill="1" applyBorder="1"/>
    <xf numFmtId="165" fontId="7" fillId="2" borderId="58" xfId="4" applyNumberFormat="1" applyFont="1" applyFill="1" applyBorder="1" applyAlignment="1" applyProtection="1">
      <alignment horizontal="center"/>
    </xf>
    <xf numFmtId="9" fontId="0" fillId="8" borderId="4" xfId="0" applyNumberFormat="1" applyFill="1" applyBorder="1" applyAlignment="1">
      <alignment horizontal="center"/>
    </xf>
    <xf numFmtId="0" fontId="30" fillId="11" borderId="7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6" fillId="9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wrapText="1"/>
    </xf>
    <xf numFmtId="0" fontId="16" fillId="3" borderId="8" xfId="3" applyFont="1" applyFill="1" applyBorder="1" applyAlignment="1">
      <alignment horizontal="center" wrapText="1"/>
    </xf>
    <xf numFmtId="0" fontId="0" fillId="5" borderId="0" xfId="0" applyFill="1"/>
    <xf numFmtId="0" fontId="8" fillId="14" borderId="6" xfId="0" applyFont="1" applyFill="1" applyBorder="1" applyAlignment="1">
      <alignment horizontal="center" vertical="center"/>
    </xf>
    <xf numFmtId="0" fontId="25" fillId="14" borderId="5" xfId="0" applyFont="1" applyFill="1" applyBorder="1" applyAlignment="1">
      <alignment horizontal="left" vertical="center" wrapText="1"/>
    </xf>
    <xf numFmtId="0" fontId="25" fillId="14" borderId="6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0" fontId="4" fillId="14" borderId="59" xfId="0" applyFont="1" applyFill="1" applyBorder="1" applyAlignment="1">
      <alignment horizontal="left" vertical="center" wrapText="1"/>
    </xf>
    <xf numFmtId="0" fontId="4" fillId="14" borderId="60" xfId="0" applyFont="1" applyFill="1" applyBorder="1" applyAlignment="1">
      <alignment horizontal="left" vertical="center" wrapText="1"/>
    </xf>
    <xf numFmtId="0" fontId="4" fillId="14" borderId="61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24" fillId="14" borderId="66" xfId="0" applyFont="1" applyFill="1" applyBorder="1" applyAlignment="1">
      <alignment horizontal="left" vertical="center" wrapText="1"/>
    </xf>
    <xf numFmtId="0" fontId="24" fillId="14" borderId="69" xfId="0" applyFont="1" applyFill="1" applyBorder="1" applyAlignment="1">
      <alignment horizontal="left" vertical="center" wrapText="1"/>
    </xf>
    <xf numFmtId="0" fontId="25" fillId="14" borderId="0" xfId="0" applyFont="1" applyFill="1" applyAlignment="1">
      <alignment horizontal="left" vertical="center" wrapText="1"/>
    </xf>
    <xf numFmtId="0" fontId="23" fillId="14" borderId="70" xfId="0" applyFont="1" applyFill="1" applyBorder="1" applyAlignment="1">
      <alignment horizontal="left" vertical="center"/>
    </xf>
    <xf numFmtId="0" fontId="23" fillId="14" borderId="71" xfId="0" applyFont="1" applyFill="1" applyBorder="1" applyAlignment="1">
      <alignment horizontal="left" vertical="center"/>
    </xf>
    <xf numFmtId="0" fontId="23" fillId="14" borderId="72" xfId="0" applyFont="1" applyFill="1" applyBorder="1" applyAlignment="1">
      <alignment horizontal="center" vertical="center"/>
    </xf>
    <xf numFmtId="0" fontId="0" fillId="12" borderId="0" xfId="0" applyFill="1"/>
    <xf numFmtId="1" fontId="0" fillId="12" borderId="57" xfId="0" applyNumberFormat="1" applyFill="1" applyBorder="1" applyAlignment="1">
      <alignment vertical="center"/>
    </xf>
    <xf numFmtId="49" fontId="0" fillId="12" borderId="0" xfId="0" applyNumberFormat="1" applyFill="1" applyAlignment="1">
      <alignment vertical="center"/>
    </xf>
    <xf numFmtId="0" fontId="5" fillId="2" borderId="73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28" fillId="9" borderId="74" xfId="0" applyFont="1" applyFill="1" applyBorder="1" applyAlignment="1" applyProtection="1">
      <alignment horizontal="center" vertical="center" wrapText="1"/>
      <protection locked="0"/>
    </xf>
    <xf numFmtId="0" fontId="26" fillId="9" borderId="49" xfId="0" applyFont="1" applyFill="1" applyBorder="1" applyAlignment="1" applyProtection="1">
      <alignment horizontal="center" vertical="center" wrapText="1"/>
      <protection locked="0"/>
    </xf>
    <xf numFmtId="0" fontId="10" fillId="12" borderId="51" xfId="0" applyFont="1" applyFill="1" applyBorder="1"/>
    <xf numFmtId="0" fontId="12" fillId="12" borderId="51" xfId="0" applyFont="1" applyFill="1" applyBorder="1" applyAlignment="1">
      <alignment wrapText="1"/>
    </xf>
    <xf numFmtId="0" fontId="32" fillId="12" borderId="45" xfId="0" applyFont="1" applyFill="1" applyBorder="1" applyAlignment="1">
      <alignment wrapText="1"/>
    </xf>
    <xf numFmtId="0" fontId="4" fillId="12" borderId="75" xfId="0" applyFont="1" applyFill="1" applyBorder="1" applyAlignment="1">
      <alignment wrapText="1"/>
    </xf>
    <xf numFmtId="0" fontId="4" fillId="12" borderId="76" xfId="0" applyFont="1" applyFill="1" applyBorder="1" applyAlignment="1">
      <alignment wrapText="1"/>
    </xf>
    <xf numFmtId="0" fontId="10" fillId="12" borderId="77" xfId="0" applyFont="1" applyFill="1" applyBorder="1"/>
    <xf numFmtId="0" fontId="12" fillId="12" borderId="77" xfId="0" applyFont="1" applyFill="1" applyBorder="1" applyAlignment="1">
      <alignment wrapText="1"/>
    </xf>
    <xf numFmtId="0" fontId="32" fillId="12" borderId="78" xfId="0" applyFont="1" applyFill="1" applyBorder="1" applyAlignment="1">
      <alignment wrapText="1"/>
    </xf>
    <xf numFmtId="164" fontId="2" fillId="2" borderId="79" xfId="1" applyNumberFormat="1" applyFont="1" applyFill="1" applyBorder="1" applyAlignment="1" applyProtection="1">
      <alignment horizontal="center" vertical="center" wrapText="1"/>
    </xf>
    <xf numFmtId="164" fontId="2" fillId="2" borderId="68" xfId="1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47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7" fillId="2" borderId="67" xfId="0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6" borderId="46" xfId="0" applyFill="1" applyBorder="1" applyAlignment="1">
      <alignment horizontal="center"/>
    </xf>
    <xf numFmtId="0" fontId="2" fillId="2" borderId="4" xfId="0" applyFont="1" applyFill="1" applyBorder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/>
    <xf numFmtId="0" fontId="7" fillId="14" borderId="65" xfId="0" applyFont="1" applyFill="1" applyBorder="1" applyAlignment="1">
      <alignment horizontal="left" vertical="center"/>
    </xf>
    <xf numFmtId="0" fontId="0" fillId="14" borderId="53" xfId="0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0" fontId="2" fillId="2" borderId="47" xfId="0" applyFont="1" applyFill="1" applyBorder="1"/>
    <xf numFmtId="0" fontId="2" fillId="8" borderId="4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horizontal="center" vertical="top"/>
    </xf>
    <xf numFmtId="0" fontId="0" fillId="0" borderId="47" xfId="0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18" fillId="0" borderId="4" xfId="0" applyFont="1" applyBorder="1" applyAlignment="1" applyProtection="1">
      <alignment horizontal="center"/>
    </xf>
    <xf numFmtId="1" fontId="0" fillId="0" borderId="4" xfId="0" applyNumberForma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3 2 2 2 2" xfId="3" xr:uid="{00000000-0005-0000-0000-000003000000}"/>
    <cellStyle name="Percent" xfId="4" builtinId="5"/>
  </cellStyles>
  <dxfs count="4">
    <dxf>
      <font>
        <color rgb="FFFFFFFF"/>
      </font>
      <fill>
        <patternFill>
          <bgColor indexed="10"/>
        </patternFill>
      </fill>
    </dxf>
    <dxf>
      <font>
        <color theme="6" tint="-0.24994659260841701"/>
      </font>
    </dxf>
    <dxf>
      <font>
        <color rgb="FFC00000"/>
      </font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Melinda.S.Hochgesang\AppData\Local\Microsoft\Windows\Temporary%20Internet%20Files\Content.Outlook\QR6KAUFZ\DOD_SiteLevelExcelReportingTemplate_beta_no_macros_MK4MiPS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%20-%20DHAPP\APR%20SAPR\S%20APR%20FY17\Q1%20FY17\MiPSL%20Q1\Team%20B,%20W\MiPSL%20Final\DRC_FY17_Q1%20MiPS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%20-%20DHAPP\APR%20SAPR\S%20APR%20FY15\PEPFAR%20Q3%20Reporting\SiteLevelExcelReportingTool\SEAS_CLEANING\Angola_MiPSL%20Angola%20July2015_201508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Home"/>
      <sheetName val="HTC"/>
      <sheetName val="PMTCT"/>
      <sheetName val="VMMC"/>
      <sheetName val="CARE"/>
      <sheetName val="TX"/>
      <sheetName val="TB"/>
      <sheetName val="QA2"/>
      <sheetName val="QA"/>
      <sheetName val="Sheet2"/>
      <sheetName val="Narratives"/>
      <sheetName val="SummaryData"/>
      <sheetName val="QualityMeasures"/>
      <sheetName val="Lookup"/>
      <sheetName val="FORMULAS"/>
      <sheetName val="Sheet5"/>
      <sheetName val="List Drop Downs"/>
      <sheetName val="Drop 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Y17Q1 Sites"/>
      <sheetName val="DATI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Sheet1"/>
      <sheetName val="LookUp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8"/>
  <sheetViews>
    <sheetView tabSelected="1" zoomScale="60" zoomScaleNormal="60" workbookViewId="0">
      <selection activeCell="A10" sqref="A10"/>
    </sheetView>
  </sheetViews>
  <sheetFormatPr defaultColWidth="8.88671875" defaultRowHeight="14.4"/>
  <cols>
    <col min="1" max="1" width="29.5546875" bestFit="1" customWidth="1"/>
    <col min="2" max="2" width="12" customWidth="1"/>
    <col min="4" max="4" width="27.88671875" customWidth="1"/>
    <col min="5" max="5" width="25.44140625" bestFit="1" customWidth="1"/>
    <col min="6" max="6" width="59.88671875" customWidth="1"/>
    <col min="7" max="7" width="28" customWidth="1"/>
    <col min="8" max="8" width="18.109375" customWidth="1"/>
  </cols>
  <sheetData>
    <row r="1" spans="1:26">
      <c r="A1" s="193" t="s">
        <v>0</v>
      </c>
      <c r="B1" s="193"/>
      <c r="C1" s="193"/>
      <c r="D1" s="193"/>
      <c r="E1" s="193"/>
      <c r="F1" s="193"/>
      <c r="G1" s="193"/>
      <c r="H1" s="193"/>
    </row>
    <row r="2" spans="1:26" ht="15.75" customHeight="1">
      <c r="A2" s="194" t="s">
        <v>1</v>
      </c>
      <c r="B2" s="194"/>
      <c r="C2" s="195" t="str">
        <f>'Work Plan Budget'!C2</f>
        <v>DOD</v>
      </c>
      <c r="D2" s="196"/>
      <c r="E2" s="76" t="s">
        <v>2</v>
      </c>
      <c r="F2" s="9">
        <f>'Work Plan Budget'!F2</f>
        <v>0</v>
      </c>
      <c r="G2" s="76" t="s">
        <v>3</v>
      </c>
      <c r="H2" s="36">
        <f>'Work Plan Budget'!H2</f>
        <v>0</v>
      </c>
      <c r="Z2" s="1"/>
    </row>
    <row r="3" spans="1:26" ht="15.75" customHeight="1">
      <c r="A3" s="194" t="s">
        <v>4</v>
      </c>
      <c r="B3" s="194"/>
      <c r="C3" s="195">
        <f>'Work Plan Budget'!C3</f>
        <v>0</v>
      </c>
      <c r="D3" s="196"/>
      <c r="E3" s="76" t="s">
        <v>5</v>
      </c>
      <c r="F3" s="9" t="str">
        <f>'Work Plan Budget'!F3</f>
        <v>TBD</v>
      </c>
      <c r="G3" s="76" t="s">
        <v>6</v>
      </c>
      <c r="H3" s="36">
        <f>'Work Plan Budget'!H3</f>
        <v>0</v>
      </c>
      <c r="Z3" s="1"/>
    </row>
    <row r="4" spans="1:26" ht="15.75" customHeight="1">
      <c r="A4" s="194" t="s">
        <v>7</v>
      </c>
      <c r="B4" s="194"/>
      <c r="C4" s="195">
        <f>'Work Plan Budget'!C4</f>
        <v>0</v>
      </c>
      <c r="D4" s="196"/>
      <c r="E4" s="76" t="s">
        <v>8</v>
      </c>
      <c r="F4" s="9" t="str">
        <f>'Work Plan Budget'!F4</f>
        <v>Phase 1</v>
      </c>
      <c r="G4" s="76" t="s">
        <v>9</v>
      </c>
      <c r="H4" s="36">
        <f>'Work Plan Budget'!H4</f>
        <v>0</v>
      </c>
      <c r="Z4" s="1"/>
    </row>
    <row r="5" spans="1:26" ht="15.75" customHeight="1">
      <c r="A5" s="194" t="s">
        <v>10</v>
      </c>
      <c r="B5" s="194"/>
      <c r="C5" s="195">
        <f>'Work Plan Budget'!C5</f>
        <v>0</v>
      </c>
      <c r="D5" s="196"/>
      <c r="E5" s="76" t="s">
        <v>11</v>
      </c>
      <c r="F5" s="9">
        <f>'Work Plan Budget'!F5</f>
        <v>0</v>
      </c>
      <c r="G5" s="76" t="s">
        <v>12</v>
      </c>
      <c r="H5" s="36" t="str">
        <f>'Work Plan Budget'!H5</f>
        <v>USAMRAA</v>
      </c>
      <c r="Z5" s="1"/>
    </row>
    <row r="6" spans="1:26" ht="15.75" customHeight="1">
      <c r="A6" s="194" t="s">
        <v>13</v>
      </c>
      <c r="B6" s="194"/>
      <c r="C6" s="195">
        <f>'Work Plan Budget'!C6</f>
        <v>0</v>
      </c>
      <c r="D6" s="196"/>
      <c r="E6" s="76" t="s">
        <v>14</v>
      </c>
      <c r="F6" s="9" t="str">
        <f>'Work Plan Budget'!F6</f>
        <v>FY2027</v>
      </c>
      <c r="Z6" s="1"/>
    </row>
    <row r="7" spans="1:26" ht="15.75" customHeight="1">
      <c r="A7" s="10"/>
      <c r="B7" s="10"/>
      <c r="C7" s="77"/>
      <c r="D7" s="77"/>
      <c r="E7" s="10"/>
      <c r="F7" s="77"/>
      <c r="Z7" s="1"/>
    </row>
    <row r="8" spans="1:26" ht="15.75" customHeight="1">
      <c r="A8" s="11" t="s">
        <v>15</v>
      </c>
      <c r="B8" s="60"/>
      <c r="C8" s="77"/>
      <c r="D8" s="77"/>
      <c r="E8" s="10"/>
      <c r="F8" s="77"/>
      <c r="Z8" s="1"/>
    </row>
    <row r="9" spans="1:26" ht="46.5" customHeight="1">
      <c r="A9" s="52" t="s">
        <v>16</v>
      </c>
      <c r="B9" s="62">
        <f>'Work Plan Budget'!X33</f>
        <v>0</v>
      </c>
      <c r="C9" s="77"/>
      <c r="D9" s="77"/>
      <c r="E9" s="10"/>
      <c r="F9" s="77"/>
      <c r="Z9" s="1"/>
    </row>
    <row r="10" spans="1:26">
      <c r="A10" s="12" t="s">
        <v>17</v>
      </c>
      <c r="B10" s="61">
        <f>'Work Plan Budget'!X32</f>
        <v>0</v>
      </c>
    </row>
    <row r="11" spans="1:26">
      <c r="A11" s="10" t="s">
        <v>18</v>
      </c>
      <c r="B11" s="62">
        <f>B9-B10</f>
        <v>0</v>
      </c>
    </row>
    <row r="13" spans="1:26">
      <c r="A13" s="188" t="s">
        <v>19</v>
      </c>
      <c r="B13" s="188"/>
      <c r="C13" s="188"/>
      <c r="D13" s="188"/>
      <c r="E13" s="188"/>
      <c r="F13" s="188"/>
    </row>
    <row r="14" spans="1:26">
      <c r="A14" s="75"/>
      <c r="B14" s="188" t="s">
        <v>20</v>
      </c>
      <c r="C14" s="189"/>
      <c r="D14" s="189"/>
      <c r="E14" s="189"/>
      <c r="F14" s="189"/>
    </row>
    <row r="15" spans="1:26">
      <c r="A15" s="51" t="s">
        <v>21</v>
      </c>
      <c r="B15" s="78" t="s">
        <v>22</v>
      </c>
      <c r="C15" s="78"/>
      <c r="D15" s="78"/>
      <c r="E15" s="78"/>
      <c r="F15" s="78"/>
    </row>
    <row r="16" spans="1:26" ht="32.25" customHeight="1">
      <c r="B16" s="191" t="s">
        <v>23</v>
      </c>
      <c r="C16" s="191"/>
      <c r="D16" s="191"/>
      <c r="E16" s="191"/>
      <c r="F16" s="191"/>
    </row>
    <row r="17" spans="1:6">
      <c r="B17" s="190" t="s">
        <v>24</v>
      </c>
      <c r="C17" s="190"/>
      <c r="D17" s="190"/>
      <c r="E17" s="190"/>
      <c r="F17" s="190"/>
    </row>
    <row r="18" spans="1:6">
      <c r="B18" s="190" t="s">
        <v>25</v>
      </c>
      <c r="C18" s="190"/>
      <c r="D18" s="190"/>
      <c r="E18" s="190"/>
      <c r="F18" s="190"/>
    </row>
    <row r="19" spans="1:6">
      <c r="B19" s="190" t="s">
        <v>26</v>
      </c>
      <c r="C19" s="190"/>
      <c r="D19" s="190"/>
      <c r="E19" s="190"/>
      <c r="F19" s="190"/>
    </row>
    <row r="20" spans="1:6">
      <c r="B20" s="50"/>
      <c r="C20" s="50"/>
      <c r="D20" s="50"/>
      <c r="E20" s="50"/>
      <c r="F20" s="50"/>
    </row>
    <row r="21" spans="1:6">
      <c r="A21" s="51" t="s">
        <v>27</v>
      </c>
      <c r="B21" s="187" t="s">
        <v>28</v>
      </c>
      <c r="C21" s="187"/>
      <c r="D21" s="187"/>
      <c r="E21" s="187"/>
      <c r="F21" s="187"/>
    </row>
    <row r="22" spans="1:6">
      <c r="B22" s="187" t="s">
        <v>29</v>
      </c>
      <c r="C22" s="187"/>
      <c r="D22" s="187"/>
      <c r="E22" s="187"/>
      <c r="F22" s="187"/>
    </row>
    <row r="23" spans="1:6">
      <c r="B23" s="190" t="s">
        <v>30</v>
      </c>
      <c r="C23" s="190"/>
      <c r="D23" s="190"/>
      <c r="E23" s="190"/>
      <c r="F23" s="190"/>
    </row>
    <row r="24" spans="1:6">
      <c r="B24" s="190" t="s">
        <v>31</v>
      </c>
      <c r="C24" s="190"/>
      <c r="D24" s="190"/>
      <c r="E24" s="190"/>
      <c r="F24" s="190"/>
    </row>
    <row r="25" spans="1:6">
      <c r="B25" s="190" t="s">
        <v>32</v>
      </c>
      <c r="C25" s="190"/>
      <c r="D25" s="190"/>
      <c r="E25" s="190"/>
      <c r="F25" s="190"/>
    </row>
    <row r="26" spans="1:6">
      <c r="B26" s="192" t="s">
        <v>33</v>
      </c>
      <c r="C26" s="192"/>
      <c r="D26" s="192"/>
      <c r="E26" s="192"/>
      <c r="F26" s="192"/>
    </row>
    <row r="28" spans="1:6">
      <c r="A28" s="51" t="s">
        <v>34</v>
      </c>
      <c r="B28" s="187" t="s">
        <v>35</v>
      </c>
      <c r="C28" s="187"/>
      <c r="D28" s="187"/>
      <c r="E28" s="187"/>
      <c r="F28" s="187"/>
    </row>
  </sheetData>
  <mergeCells count="24">
    <mergeCell ref="A1:H1"/>
    <mergeCell ref="A13:F13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B28:F28"/>
    <mergeCell ref="B21:F21"/>
    <mergeCell ref="B22:F22"/>
    <mergeCell ref="B14:F14"/>
    <mergeCell ref="B17:F17"/>
    <mergeCell ref="B16:F16"/>
    <mergeCell ref="B19:F19"/>
    <mergeCell ref="B18:F18"/>
    <mergeCell ref="B26:F26"/>
    <mergeCell ref="B23:F23"/>
    <mergeCell ref="B24:F24"/>
    <mergeCell ref="B25:F25"/>
  </mergeCells>
  <pageMargins left="0.7" right="0.7" top="0.75" bottom="0.75" header="0.3" footer="0.3"/>
  <pageSetup scale="62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23E7-4D5E-4307-B751-11FEE9D6FA7C}">
  <sheetPr codeName="Sheet2"/>
  <dimension ref="A1"/>
  <sheetViews>
    <sheetView workbookViewId="0"/>
  </sheetViews>
  <sheetFormatPr defaultColWidth="8.88671875" defaultRowHeight="14.4"/>
  <sheetData>
    <row r="1" spans="1:1">
      <c r="A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6D0A-7EF4-4130-8026-02A55F657DEA}">
  <sheetPr>
    <tabColor rgb="FFFFFF99"/>
    <pageSetUpPr fitToPage="1"/>
  </sheetPr>
  <dimension ref="A1:Z45"/>
  <sheetViews>
    <sheetView zoomScale="70" zoomScaleNormal="70" workbookViewId="0">
      <selection activeCell="F17" sqref="F17"/>
    </sheetView>
  </sheetViews>
  <sheetFormatPr defaultColWidth="8.88671875" defaultRowHeight="14.4"/>
  <cols>
    <col min="1" max="1" width="37.44140625" customWidth="1"/>
    <col min="2" max="2" width="6.44140625" customWidth="1"/>
    <col min="3" max="3" width="17.88671875" bestFit="1" customWidth="1"/>
    <col min="4" max="4" width="19.88671875" bestFit="1" customWidth="1"/>
    <col min="5" max="5" width="23.44140625" customWidth="1"/>
    <col min="6" max="6" width="26.88671875" customWidth="1"/>
    <col min="7" max="7" width="26.109375" customWidth="1"/>
    <col min="8" max="8" width="25.109375" bestFit="1" customWidth="1"/>
    <col min="9" max="23" width="20.44140625" customWidth="1"/>
    <col min="24" max="24" width="14" customWidth="1"/>
    <col min="25" max="25" width="8.109375" bestFit="1" customWidth="1"/>
    <col min="26" max="26" width="8.88671875" customWidth="1"/>
  </cols>
  <sheetData>
    <row r="1" spans="1:26">
      <c r="A1" s="200" t="s">
        <v>37</v>
      </c>
      <c r="B1" s="200"/>
      <c r="C1" s="200"/>
      <c r="D1" s="200"/>
      <c r="E1" s="200"/>
      <c r="F1" s="200"/>
      <c r="G1" s="200"/>
      <c r="H1" s="200"/>
    </row>
    <row r="2" spans="1:26" ht="15.75" customHeight="1">
      <c r="A2" s="201" t="s">
        <v>1</v>
      </c>
      <c r="B2" s="201"/>
      <c r="C2" s="207" t="s">
        <v>149</v>
      </c>
      <c r="D2" s="163"/>
      <c r="E2" s="137" t="s">
        <v>2</v>
      </c>
      <c r="F2" s="205"/>
      <c r="G2" s="137" t="s">
        <v>3</v>
      </c>
      <c r="H2" s="182"/>
      <c r="Z2" s="1"/>
    </row>
    <row r="3" spans="1:26" ht="15.75" customHeight="1">
      <c r="A3" s="194" t="s">
        <v>4</v>
      </c>
      <c r="B3" s="194"/>
      <c r="C3" s="210"/>
      <c r="D3" s="163"/>
      <c r="E3" s="76" t="s">
        <v>5</v>
      </c>
      <c r="F3" s="9" t="s">
        <v>150</v>
      </c>
      <c r="G3" s="76" t="s">
        <v>6</v>
      </c>
      <c r="H3" s="9"/>
      <c r="Z3" s="1"/>
    </row>
    <row r="4" spans="1:26" ht="15.75" customHeight="1">
      <c r="A4" s="194" t="s">
        <v>7</v>
      </c>
      <c r="B4" s="194"/>
      <c r="C4" s="211"/>
      <c r="D4" s="164"/>
      <c r="E4" s="76" t="s">
        <v>8</v>
      </c>
      <c r="F4" s="181" t="s">
        <v>151</v>
      </c>
      <c r="G4" s="76" t="s">
        <v>9</v>
      </c>
      <c r="H4" s="209"/>
      <c r="Z4" s="1"/>
    </row>
    <row r="5" spans="1:26" ht="15.75" customHeight="1">
      <c r="A5" s="194" t="s">
        <v>10</v>
      </c>
      <c r="B5" s="194"/>
      <c r="C5" s="206"/>
      <c r="D5" s="165"/>
      <c r="E5" s="76" t="s">
        <v>11</v>
      </c>
      <c r="F5" s="208"/>
      <c r="G5" s="76" t="s">
        <v>12</v>
      </c>
      <c r="H5" s="183" t="s">
        <v>153</v>
      </c>
      <c r="Z5" s="1"/>
    </row>
    <row r="6" spans="1:26" ht="15.75" customHeight="1">
      <c r="A6" s="194" t="s">
        <v>13</v>
      </c>
      <c r="B6" s="194"/>
      <c r="C6" s="212"/>
      <c r="D6" s="163"/>
      <c r="E6" s="76" t="s">
        <v>14</v>
      </c>
      <c r="F6" s="180" t="s">
        <v>152</v>
      </c>
      <c r="G6" s="163"/>
      <c r="H6" s="163"/>
      <c r="Z6" s="1"/>
    </row>
    <row r="7" spans="1:26" ht="15.75" customHeight="1" thickBot="1">
      <c r="A7" s="197"/>
      <c r="B7" s="197"/>
      <c r="Z7" s="1"/>
    </row>
    <row r="8" spans="1:26" s="15" customFormat="1" ht="24">
      <c r="A8" s="151"/>
      <c r="B8" s="152"/>
      <c r="C8" s="153"/>
      <c r="D8" s="154" t="s">
        <v>38</v>
      </c>
      <c r="E8" s="155" t="s">
        <v>39</v>
      </c>
      <c r="F8" s="155" t="s">
        <v>40</v>
      </c>
      <c r="G8" s="156" t="s">
        <v>41</v>
      </c>
      <c r="H8" s="155" t="s">
        <v>42</v>
      </c>
      <c r="I8" s="156" t="s">
        <v>43</v>
      </c>
      <c r="J8" s="155" t="s">
        <v>44</v>
      </c>
      <c r="K8" s="156" t="s">
        <v>45</v>
      </c>
      <c r="L8" s="155" t="s">
        <v>46</v>
      </c>
      <c r="M8" s="155" t="s">
        <v>47</v>
      </c>
      <c r="N8" s="155" t="s">
        <v>48</v>
      </c>
      <c r="O8" s="155" t="s">
        <v>49</v>
      </c>
      <c r="P8" s="155" t="s">
        <v>50</v>
      </c>
      <c r="Q8" s="155" t="s">
        <v>51</v>
      </c>
      <c r="R8" s="155" t="s">
        <v>52</v>
      </c>
      <c r="S8" s="155" t="s">
        <v>53</v>
      </c>
      <c r="T8" s="155" t="s">
        <v>54</v>
      </c>
      <c r="U8" s="155" t="s">
        <v>55</v>
      </c>
      <c r="V8" s="155" t="s">
        <v>56</v>
      </c>
      <c r="W8" s="166" t="s">
        <v>57</v>
      </c>
      <c r="X8" s="173"/>
      <c r="Y8" s="174"/>
      <c r="Z8" s="14"/>
    </row>
    <row r="9" spans="1:26" s="17" customFormat="1" ht="22.5" customHeight="1">
      <c r="A9" s="198" t="s">
        <v>58</v>
      </c>
      <c r="B9" s="199"/>
      <c r="C9" s="147"/>
      <c r="D9" s="65">
        <v>1</v>
      </c>
      <c r="E9" s="69">
        <v>2</v>
      </c>
      <c r="F9" s="69">
        <v>3</v>
      </c>
      <c r="G9" s="70">
        <v>4</v>
      </c>
      <c r="H9" s="69">
        <v>5</v>
      </c>
      <c r="I9" s="70">
        <v>6</v>
      </c>
      <c r="J9" s="69">
        <v>7</v>
      </c>
      <c r="K9" s="70">
        <v>8</v>
      </c>
      <c r="L9" s="69">
        <v>9</v>
      </c>
      <c r="M9" s="70">
        <v>10</v>
      </c>
      <c r="N9" s="69">
        <v>11</v>
      </c>
      <c r="O9" s="70">
        <v>12</v>
      </c>
      <c r="P9" s="69">
        <v>13</v>
      </c>
      <c r="Q9" s="70">
        <v>14</v>
      </c>
      <c r="R9" s="69">
        <v>15</v>
      </c>
      <c r="S9" s="69">
        <v>16</v>
      </c>
      <c r="T9" s="71">
        <v>17</v>
      </c>
      <c r="U9" s="71">
        <v>18</v>
      </c>
      <c r="V9" s="71">
        <v>19</v>
      </c>
      <c r="W9" s="167">
        <v>20</v>
      </c>
      <c r="X9" s="170"/>
      <c r="Y9" s="175"/>
      <c r="Z9" s="16"/>
    </row>
    <row r="10" spans="1:26" s="13" customFormat="1" ht="45.6" customHeight="1">
      <c r="A10" s="157" t="s">
        <v>92</v>
      </c>
      <c r="B10" s="148"/>
      <c r="C10" s="149"/>
      <c r="D10" s="140" t="s">
        <v>105</v>
      </c>
      <c r="E10" s="135"/>
      <c r="F10" s="135"/>
      <c r="G10" s="135"/>
      <c r="H10" s="135"/>
      <c r="I10" s="135"/>
      <c r="J10" s="136"/>
      <c r="K10" s="136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68"/>
      <c r="X10" s="171"/>
      <c r="Y10" s="176"/>
      <c r="Z10" s="68"/>
    </row>
    <row r="11" spans="1:26" s="144" customFormat="1" ht="44.4" customHeight="1">
      <c r="A11" s="158" t="s">
        <v>93</v>
      </c>
      <c r="B11" s="159"/>
      <c r="C11" s="150"/>
      <c r="D11" s="134" t="s">
        <v>145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  <c r="X11" s="172"/>
      <c r="Y11" s="177"/>
    </row>
    <row r="12" spans="1:26" s="142" customFormat="1" ht="15" thickBot="1">
      <c r="A12" s="160" t="s">
        <v>94</v>
      </c>
      <c r="B12" s="161"/>
      <c r="C12" s="162"/>
      <c r="D12" s="184" t="s">
        <v>96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  <c r="X12" s="179" t="s">
        <v>59</v>
      </c>
      <c r="Y12" s="178" t="s">
        <v>60</v>
      </c>
      <c r="Z12" s="141"/>
    </row>
    <row r="13" spans="1:26" ht="12.9" customHeight="1">
      <c r="A13" s="23" t="s">
        <v>146</v>
      </c>
      <c r="B13" s="21"/>
      <c r="C13" s="22"/>
      <c r="D13" s="67" t="s">
        <v>61</v>
      </c>
      <c r="E13" s="85"/>
      <c r="F13" s="86"/>
      <c r="G13" s="85"/>
      <c r="H13" s="85"/>
      <c r="I13" s="87"/>
      <c r="J13" s="88"/>
      <c r="K13" s="89"/>
      <c r="L13" s="85"/>
      <c r="M13" s="87"/>
      <c r="N13" s="85"/>
      <c r="O13" s="87"/>
      <c r="P13" s="85"/>
      <c r="Q13" s="87"/>
      <c r="R13" s="85"/>
      <c r="S13" s="85"/>
      <c r="T13" s="85"/>
      <c r="U13" s="85"/>
      <c r="V13" s="85"/>
      <c r="W13" s="86"/>
      <c r="X13" s="2">
        <f>SUM(D13:W13)</f>
        <v>0</v>
      </c>
      <c r="Y13" s="3">
        <f t="shared" ref="Y13:Y32" si="0">IFERROR(X13/$X$32,0)</f>
        <v>0</v>
      </c>
      <c r="Z13" s="1"/>
    </row>
    <row r="14" spans="1:26" ht="12.9" customHeight="1">
      <c r="A14" s="18" t="s">
        <v>147</v>
      </c>
      <c r="B14" s="19"/>
      <c r="C14" s="2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2">
        <f t="shared" ref="X14:X31" si="1">SUM(D14:W14)</f>
        <v>0</v>
      </c>
      <c r="Y14" s="3">
        <f t="shared" si="0"/>
        <v>0</v>
      </c>
      <c r="Z14" s="1"/>
    </row>
    <row r="15" spans="1:26" ht="12.9" customHeight="1">
      <c r="A15" s="18" t="s">
        <v>62</v>
      </c>
      <c r="B15" s="19"/>
      <c r="C15" s="20"/>
      <c r="D15" s="95"/>
      <c r="E15" s="90"/>
      <c r="F15" s="91"/>
      <c r="G15" s="90"/>
      <c r="H15" s="90"/>
      <c r="I15" s="92"/>
      <c r="J15" s="93"/>
      <c r="K15" s="94"/>
      <c r="L15" s="90"/>
      <c r="M15" s="92"/>
      <c r="N15" s="90"/>
      <c r="O15" s="92"/>
      <c r="P15" s="90"/>
      <c r="Q15" s="92"/>
      <c r="R15" s="90"/>
      <c r="S15" s="90"/>
      <c r="T15" s="90"/>
      <c r="U15" s="90"/>
      <c r="V15" s="90"/>
      <c r="W15" s="91"/>
      <c r="X15" s="2">
        <f t="shared" si="1"/>
        <v>0</v>
      </c>
      <c r="Y15" s="3">
        <f t="shared" si="0"/>
        <v>0</v>
      </c>
      <c r="Z15" s="1"/>
    </row>
    <row r="16" spans="1:26" ht="12.9" customHeight="1">
      <c r="A16" s="18" t="s">
        <v>63</v>
      </c>
      <c r="B16" s="21"/>
      <c r="C16" s="22"/>
      <c r="D16" s="95"/>
      <c r="E16" s="90"/>
      <c r="F16" s="91"/>
      <c r="G16" s="90"/>
      <c r="H16" s="90"/>
      <c r="I16" s="92"/>
      <c r="J16" s="93"/>
      <c r="K16" s="94"/>
      <c r="L16" s="90"/>
      <c r="M16" s="92"/>
      <c r="N16" s="90"/>
      <c r="O16" s="92"/>
      <c r="P16" s="90"/>
      <c r="Q16" s="92"/>
      <c r="R16" s="90"/>
      <c r="S16" s="90"/>
      <c r="T16" s="90"/>
      <c r="U16" s="90"/>
      <c r="V16" s="90"/>
      <c r="W16" s="91"/>
      <c r="X16" s="2">
        <f t="shared" si="1"/>
        <v>0</v>
      </c>
      <c r="Y16" s="3">
        <f t="shared" si="0"/>
        <v>0</v>
      </c>
      <c r="Z16" s="1"/>
    </row>
    <row r="17" spans="1:26" ht="12.9" customHeight="1">
      <c r="A17" s="18" t="s">
        <v>64</v>
      </c>
      <c r="B17" s="19"/>
      <c r="C17" s="20"/>
      <c r="D17" s="95"/>
      <c r="E17" s="95"/>
      <c r="F17" s="95"/>
      <c r="G17" s="95"/>
      <c r="H17" s="95"/>
      <c r="I17" s="95"/>
      <c r="J17" s="96"/>
      <c r="K17" s="96"/>
      <c r="L17" s="90"/>
      <c r="M17" s="92"/>
      <c r="N17" s="90"/>
      <c r="O17" s="92"/>
      <c r="P17" s="90"/>
      <c r="Q17" s="92"/>
      <c r="R17" s="90"/>
      <c r="S17" s="90"/>
      <c r="T17" s="90"/>
      <c r="U17" s="90"/>
      <c r="V17" s="90"/>
      <c r="W17" s="91"/>
      <c r="X17" s="2">
        <f t="shared" si="1"/>
        <v>0</v>
      </c>
      <c r="Y17" s="3">
        <f t="shared" si="0"/>
        <v>0</v>
      </c>
      <c r="Z17" s="1"/>
    </row>
    <row r="18" spans="1:26" ht="12.9" customHeight="1">
      <c r="A18" s="18" t="s">
        <v>65</v>
      </c>
      <c r="B18" s="19"/>
      <c r="C18" s="20"/>
      <c r="D18" s="95"/>
      <c r="E18" s="90"/>
      <c r="F18" s="92"/>
      <c r="G18" s="90"/>
      <c r="H18" s="90"/>
      <c r="I18" s="92"/>
      <c r="J18" s="93"/>
      <c r="K18" s="94"/>
      <c r="L18" s="90"/>
      <c r="M18" s="92"/>
      <c r="N18" s="90"/>
      <c r="O18" s="92"/>
      <c r="P18" s="90"/>
      <c r="Q18" s="92"/>
      <c r="R18" s="90"/>
      <c r="S18" s="90"/>
      <c r="T18" s="90"/>
      <c r="U18" s="90"/>
      <c r="V18" s="90"/>
      <c r="W18" s="91"/>
      <c r="X18" s="2">
        <f t="shared" si="1"/>
        <v>0</v>
      </c>
      <c r="Y18" s="3">
        <f t="shared" si="0"/>
        <v>0</v>
      </c>
      <c r="Z18" s="1"/>
    </row>
    <row r="19" spans="1:26" ht="12.9" customHeight="1">
      <c r="A19" s="18" t="s">
        <v>66</v>
      </c>
      <c r="B19" s="19"/>
      <c r="C19" s="20"/>
      <c r="D19" s="95"/>
      <c r="E19" s="97"/>
      <c r="F19" s="92"/>
      <c r="G19" s="90"/>
      <c r="H19" s="90"/>
      <c r="I19" s="92"/>
      <c r="J19" s="93"/>
      <c r="K19" s="94"/>
      <c r="L19" s="90"/>
      <c r="M19" s="92"/>
      <c r="N19" s="90"/>
      <c r="O19" s="92"/>
      <c r="P19" s="90"/>
      <c r="Q19" s="92"/>
      <c r="R19" s="90"/>
      <c r="S19" s="90"/>
      <c r="T19" s="90"/>
      <c r="U19" s="90"/>
      <c r="V19" s="90"/>
      <c r="W19" s="91"/>
      <c r="X19" s="2">
        <f t="shared" si="1"/>
        <v>0</v>
      </c>
      <c r="Y19" s="3">
        <f t="shared" si="0"/>
        <v>0</v>
      </c>
      <c r="Z19" s="1"/>
    </row>
    <row r="20" spans="1:26" ht="12.9" customHeight="1">
      <c r="A20" s="18" t="s">
        <v>67</v>
      </c>
      <c r="B20" s="19"/>
      <c r="C20" s="20"/>
      <c r="D20" s="63" t="s">
        <v>61</v>
      </c>
      <c r="E20" s="90"/>
      <c r="F20" s="92"/>
      <c r="G20" s="90"/>
      <c r="H20" s="90"/>
      <c r="I20" s="92"/>
      <c r="J20" s="93"/>
      <c r="K20" s="94"/>
      <c r="L20" s="90"/>
      <c r="M20" s="92"/>
      <c r="N20" s="90"/>
      <c r="O20" s="92"/>
      <c r="P20" s="90"/>
      <c r="Q20" s="92"/>
      <c r="R20" s="90"/>
      <c r="S20" s="90"/>
      <c r="T20" s="90"/>
      <c r="U20" s="90"/>
      <c r="V20" s="90"/>
      <c r="W20" s="91"/>
      <c r="X20" s="2">
        <f t="shared" si="1"/>
        <v>0</v>
      </c>
      <c r="Y20" s="3">
        <f t="shared" si="0"/>
        <v>0</v>
      </c>
      <c r="Z20" s="1"/>
    </row>
    <row r="21" spans="1:26" ht="12.9" customHeight="1">
      <c r="A21" s="18" t="s">
        <v>68</v>
      </c>
      <c r="B21" s="19"/>
      <c r="C21" s="20"/>
      <c r="D21" s="63" t="s">
        <v>61</v>
      </c>
      <c r="E21" s="90"/>
      <c r="F21" s="92"/>
      <c r="G21" s="90"/>
      <c r="H21" s="90"/>
      <c r="I21" s="92"/>
      <c r="J21" s="93"/>
      <c r="K21" s="94"/>
      <c r="L21" s="90"/>
      <c r="M21" s="92"/>
      <c r="N21" s="90"/>
      <c r="O21" s="92"/>
      <c r="P21" s="90"/>
      <c r="Q21" s="92"/>
      <c r="R21" s="90"/>
      <c r="S21" s="90"/>
      <c r="T21" s="90"/>
      <c r="U21" s="90"/>
      <c r="V21" s="90"/>
      <c r="W21" s="91"/>
      <c r="X21" s="2">
        <f t="shared" si="1"/>
        <v>0</v>
      </c>
      <c r="Y21" s="3">
        <f t="shared" si="0"/>
        <v>0</v>
      </c>
      <c r="Z21" s="1"/>
    </row>
    <row r="22" spans="1:26" ht="12.9" customHeight="1">
      <c r="A22" s="18" t="s">
        <v>69</v>
      </c>
      <c r="B22" s="19"/>
      <c r="C22" s="20"/>
      <c r="D22" s="95"/>
      <c r="E22" s="90"/>
      <c r="F22" s="92"/>
      <c r="G22" s="90"/>
      <c r="H22" s="90"/>
      <c r="I22" s="92"/>
      <c r="J22" s="93"/>
      <c r="K22" s="94"/>
      <c r="L22" s="90"/>
      <c r="M22" s="92"/>
      <c r="N22" s="90"/>
      <c r="O22" s="92"/>
      <c r="P22" s="90"/>
      <c r="Q22" s="92"/>
      <c r="R22" s="90"/>
      <c r="S22" s="90"/>
      <c r="T22" s="90"/>
      <c r="U22" s="90"/>
      <c r="V22" s="90"/>
      <c r="W22" s="91"/>
      <c r="X22" s="2">
        <f t="shared" si="1"/>
        <v>0</v>
      </c>
      <c r="Y22" s="3">
        <f t="shared" si="0"/>
        <v>0</v>
      </c>
      <c r="Z22" s="1"/>
    </row>
    <row r="23" spans="1:26" ht="12.9" customHeight="1">
      <c r="A23" s="18" t="s">
        <v>70</v>
      </c>
      <c r="B23" s="19"/>
      <c r="C23" s="20"/>
      <c r="D23" s="63" t="s">
        <v>61</v>
      </c>
      <c r="E23" s="90"/>
      <c r="F23" s="92"/>
      <c r="G23" s="90"/>
      <c r="H23" s="90"/>
      <c r="I23" s="92"/>
      <c r="J23" s="93"/>
      <c r="K23" s="94"/>
      <c r="L23" s="90"/>
      <c r="M23" s="92"/>
      <c r="N23" s="90"/>
      <c r="O23" s="92"/>
      <c r="P23" s="90"/>
      <c r="Q23" s="92"/>
      <c r="R23" s="90"/>
      <c r="S23" s="90"/>
      <c r="T23" s="90"/>
      <c r="U23" s="90"/>
      <c r="V23" s="90"/>
      <c r="W23" s="91"/>
      <c r="X23" s="2">
        <f t="shared" si="1"/>
        <v>0</v>
      </c>
      <c r="Y23" s="3">
        <f t="shared" si="0"/>
        <v>0</v>
      </c>
      <c r="Z23" s="1"/>
    </row>
    <row r="24" spans="1:26" ht="12.9" customHeight="1">
      <c r="A24" s="18" t="s">
        <v>71</v>
      </c>
      <c r="B24" s="19"/>
      <c r="C24" s="20"/>
      <c r="D24" s="63" t="s">
        <v>61</v>
      </c>
      <c r="E24" s="90"/>
      <c r="F24" s="92"/>
      <c r="G24" s="90"/>
      <c r="H24" s="90"/>
      <c r="I24" s="92"/>
      <c r="J24" s="93"/>
      <c r="K24" s="94"/>
      <c r="L24" s="90"/>
      <c r="M24" s="92"/>
      <c r="N24" s="90"/>
      <c r="O24" s="92"/>
      <c r="P24" s="90"/>
      <c r="Q24" s="92"/>
      <c r="R24" s="90"/>
      <c r="S24" s="90"/>
      <c r="T24" s="90"/>
      <c r="U24" s="90"/>
      <c r="V24" s="90"/>
      <c r="W24" s="91"/>
      <c r="X24" s="2">
        <f t="shared" si="1"/>
        <v>0</v>
      </c>
      <c r="Y24" s="3">
        <f t="shared" si="0"/>
        <v>0</v>
      </c>
      <c r="Z24" s="1"/>
    </row>
    <row r="25" spans="1:26" ht="12.9" customHeight="1">
      <c r="A25" s="18" t="s">
        <v>72</v>
      </c>
      <c r="B25" s="19"/>
      <c r="C25" s="20"/>
      <c r="D25" s="95"/>
      <c r="E25" s="90"/>
      <c r="F25" s="92"/>
      <c r="G25" s="90"/>
      <c r="H25" s="90"/>
      <c r="I25" s="92"/>
      <c r="J25" s="93"/>
      <c r="K25" s="94"/>
      <c r="L25" s="90"/>
      <c r="M25" s="92"/>
      <c r="N25" s="90"/>
      <c r="O25" s="92"/>
      <c r="P25" s="90"/>
      <c r="Q25" s="92"/>
      <c r="R25" s="90"/>
      <c r="S25" s="90"/>
      <c r="T25" s="90"/>
      <c r="U25" s="90"/>
      <c r="V25" s="90"/>
      <c r="W25" s="91"/>
      <c r="X25" s="2">
        <f t="shared" si="1"/>
        <v>0</v>
      </c>
      <c r="Y25" s="3">
        <f t="shared" si="0"/>
        <v>0</v>
      </c>
      <c r="Z25" s="1"/>
    </row>
    <row r="26" spans="1:26" ht="12.9" customHeight="1">
      <c r="A26" s="23" t="s">
        <v>73</v>
      </c>
      <c r="B26" s="21"/>
      <c r="C26" s="20"/>
      <c r="D26" s="95"/>
      <c r="E26" s="90"/>
      <c r="F26" s="92"/>
      <c r="G26" s="98"/>
      <c r="H26" s="90"/>
      <c r="I26" s="92"/>
      <c r="J26" s="93"/>
      <c r="K26" s="94"/>
      <c r="L26" s="90"/>
      <c r="M26" s="92"/>
      <c r="N26" s="90"/>
      <c r="O26" s="92"/>
      <c r="P26" s="90"/>
      <c r="Q26" s="92"/>
      <c r="R26" s="90"/>
      <c r="S26" s="90"/>
      <c r="T26" s="90"/>
      <c r="U26" s="90"/>
      <c r="V26" s="90"/>
      <c r="W26" s="91"/>
      <c r="X26" s="2">
        <f t="shared" si="1"/>
        <v>0</v>
      </c>
      <c r="Y26" s="3">
        <f t="shared" si="0"/>
        <v>0</v>
      </c>
      <c r="Z26" s="1"/>
    </row>
    <row r="27" spans="1:26" ht="12.9" customHeight="1">
      <c r="A27" s="18" t="s">
        <v>74</v>
      </c>
      <c r="B27" s="21"/>
      <c r="C27" s="20"/>
      <c r="D27" s="95"/>
      <c r="E27" s="95"/>
      <c r="F27" s="95"/>
      <c r="G27" s="95"/>
      <c r="H27" s="95"/>
      <c r="I27" s="95"/>
      <c r="J27" s="96"/>
      <c r="K27" s="96"/>
      <c r="L27" s="90"/>
      <c r="M27" s="92"/>
      <c r="N27" s="90"/>
      <c r="O27" s="92"/>
      <c r="P27" s="90"/>
      <c r="Q27" s="92"/>
      <c r="R27" s="90"/>
      <c r="S27" s="90"/>
      <c r="T27" s="90"/>
      <c r="U27" s="90"/>
      <c r="V27" s="90"/>
      <c r="W27" s="91"/>
      <c r="X27" s="2">
        <f t="shared" si="1"/>
        <v>0</v>
      </c>
      <c r="Y27" s="3">
        <f t="shared" si="0"/>
        <v>0</v>
      </c>
      <c r="Z27" s="1"/>
    </row>
    <row r="28" spans="1:26" ht="12.9" customHeight="1">
      <c r="A28" s="21" t="s">
        <v>75</v>
      </c>
      <c r="B28" s="21"/>
      <c r="C28" s="22"/>
      <c r="D28" s="64" t="s">
        <v>61</v>
      </c>
      <c r="E28" s="90"/>
      <c r="F28" s="90"/>
      <c r="G28" s="90"/>
      <c r="H28" s="90"/>
      <c r="I28" s="90"/>
      <c r="J28" s="93"/>
      <c r="K28" s="93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2">
        <f t="shared" si="1"/>
        <v>0</v>
      </c>
      <c r="Y28" s="3">
        <f t="shared" si="0"/>
        <v>0</v>
      </c>
      <c r="Z28" s="1"/>
    </row>
    <row r="29" spans="1:26" ht="12.9" customHeight="1">
      <c r="A29" s="23" t="s">
        <v>76</v>
      </c>
      <c r="B29" s="21"/>
      <c r="C29" s="22"/>
      <c r="D29" s="95"/>
      <c r="E29" s="90"/>
      <c r="F29" s="92"/>
      <c r="G29" s="90"/>
      <c r="H29" s="90"/>
      <c r="I29" s="92"/>
      <c r="J29" s="93"/>
      <c r="K29" s="94"/>
      <c r="L29" s="90"/>
      <c r="M29" s="92"/>
      <c r="N29" s="90"/>
      <c r="O29" s="92"/>
      <c r="P29" s="90"/>
      <c r="Q29" s="92"/>
      <c r="R29" s="90"/>
      <c r="S29" s="90"/>
      <c r="T29" s="90"/>
      <c r="U29" s="90"/>
      <c r="V29" s="90"/>
      <c r="W29" s="91"/>
      <c r="X29" s="2">
        <f t="shared" si="1"/>
        <v>0</v>
      </c>
      <c r="Y29" s="3">
        <f t="shared" si="0"/>
        <v>0</v>
      </c>
      <c r="Z29" s="1"/>
    </row>
    <row r="30" spans="1:26" ht="12.9" customHeight="1">
      <c r="A30" s="18" t="s">
        <v>77</v>
      </c>
      <c r="B30" s="21"/>
      <c r="C30" s="22"/>
      <c r="D30" s="95"/>
      <c r="E30" s="90"/>
      <c r="F30" s="91"/>
      <c r="G30" s="90"/>
      <c r="H30" s="90"/>
      <c r="I30" s="92"/>
      <c r="J30" s="93"/>
      <c r="K30" s="94"/>
      <c r="L30" s="90"/>
      <c r="M30" s="92"/>
      <c r="N30" s="90"/>
      <c r="O30" s="92"/>
      <c r="P30" s="90"/>
      <c r="Q30" s="92"/>
      <c r="R30" s="90"/>
      <c r="S30" s="90"/>
      <c r="T30" s="90"/>
      <c r="U30" s="90"/>
      <c r="V30" s="90"/>
      <c r="W30" s="99"/>
      <c r="X30" s="2">
        <f t="shared" si="1"/>
        <v>0</v>
      </c>
      <c r="Y30" s="4">
        <f t="shared" si="0"/>
        <v>0</v>
      </c>
      <c r="Z30" s="1"/>
    </row>
    <row r="31" spans="1:26" ht="12.9" customHeight="1">
      <c r="A31" s="24" t="s">
        <v>78</v>
      </c>
      <c r="B31" s="25"/>
      <c r="C31" s="26"/>
      <c r="D31" s="100"/>
      <c r="E31" s="42" t="s">
        <v>61</v>
      </c>
      <c r="F31" s="43" t="s">
        <v>61</v>
      </c>
      <c r="G31" s="42" t="s">
        <v>61</v>
      </c>
      <c r="H31" s="42" t="s">
        <v>61</v>
      </c>
      <c r="I31" s="42" t="s">
        <v>61</v>
      </c>
      <c r="J31" s="42" t="s">
        <v>61</v>
      </c>
      <c r="K31" s="42" t="s">
        <v>61</v>
      </c>
      <c r="L31" s="42" t="s">
        <v>61</v>
      </c>
      <c r="M31" s="42" t="s">
        <v>61</v>
      </c>
      <c r="N31" s="42" t="s">
        <v>61</v>
      </c>
      <c r="O31" s="42" t="s">
        <v>61</v>
      </c>
      <c r="P31" s="42" t="s">
        <v>61</v>
      </c>
      <c r="Q31" s="42" t="s">
        <v>61</v>
      </c>
      <c r="R31" s="42" t="s">
        <v>61</v>
      </c>
      <c r="S31" s="42" t="s">
        <v>61</v>
      </c>
      <c r="T31" s="42" t="s">
        <v>61</v>
      </c>
      <c r="U31" s="42" t="s">
        <v>61</v>
      </c>
      <c r="V31" s="44" t="s">
        <v>61</v>
      </c>
      <c r="W31" s="45" t="s">
        <v>61</v>
      </c>
      <c r="X31" s="2">
        <f t="shared" si="1"/>
        <v>0</v>
      </c>
      <c r="Y31" s="5">
        <f t="shared" si="0"/>
        <v>0</v>
      </c>
      <c r="Z31" s="1"/>
    </row>
    <row r="32" spans="1:26" ht="15" customHeight="1">
      <c r="A32" s="27" t="s">
        <v>79</v>
      </c>
      <c r="B32" s="28"/>
      <c r="C32" s="29"/>
      <c r="D32" s="30">
        <f>SUM(D14:D19,D22,D25:D27,D29:D31)</f>
        <v>0</v>
      </c>
      <c r="E32" s="31">
        <f>ROUND(SUM(E13:E30),0)</f>
        <v>0</v>
      </c>
      <c r="F32" s="31">
        <f t="shared" ref="F32:W32" si="2">ROUND(SUM(F13:F30),0)</f>
        <v>0</v>
      </c>
      <c r="G32" s="31">
        <f t="shared" si="2"/>
        <v>0</v>
      </c>
      <c r="H32" s="31">
        <f t="shared" si="2"/>
        <v>0</v>
      </c>
      <c r="I32" s="31">
        <f t="shared" si="2"/>
        <v>0</v>
      </c>
      <c r="J32" s="31">
        <f t="shared" si="2"/>
        <v>0</v>
      </c>
      <c r="K32" s="31">
        <f t="shared" si="2"/>
        <v>0</v>
      </c>
      <c r="L32" s="31">
        <f t="shared" si="2"/>
        <v>0</v>
      </c>
      <c r="M32" s="31">
        <f t="shared" si="2"/>
        <v>0</v>
      </c>
      <c r="N32" s="31">
        <f t="shared" si="2"/>
        <v>0</v>
      </c>
      <c r="O32" s="31">
        <f t="shared" si="2"/>
        <v>0</v>
      </c>
      <c r="P32" s="31">
        <f t="shared" si="2"/>
        <v>0</v>
      </c>
      <c r="Q32" s="31">
        <f t="shared" si="2"/>
        <v>0</v>
      </c>
      <c r="R32" s="31">
        <f t="shared" si="2"/>
        <v>0</v>
      </c>
      <c r="S32" s="31">
        <f t="shared" si="2"/>
        <v>0</v>
      </c>
      <c r="T32" s="31">
        <f t="shared" si="2"/>
        <v>0</v>
      </c>
      <c r="U32" s="31">
        <f t="shared" si="2"/>
        <v>0</v>
      </c>
      <c r="V32" s="31">
        <f t="shared" si="2"/>
        <v>0</v>
      </c>
      <c r="W32" s="31">
        <f t="shared" si="2"/>
        <v>0</v>
      </c>
      <c r="X32" s="6">
        <f>SUM(X13:X31)</f>
        <v>0</v>
      </c>
      <c r="Y32" s="7">
        <f t="shared" si="0"/>
        <v>0</v>
      </c>
      <c r="Z32" s="1"/>
    </row>
    <row r="33" spans="1:26" ht="15" customHeight="1">
      <c r="A33" s="106" t="s">
        <v>16</v>
      </c>
      <c r="B33" s="107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3"/>
      <c r="S33" s="103"/>
      <c r="T33" s="103"/>
      <c r="U33" s="103"/>
      <c r="V33" s="104"/>
      <c r="W33" s="105"/>
      <c r="X33" s="8">
        <f>SUM(D33:W33)</f>
        <v>0</v>
      </c>
      <c r="Y33" s="83"/>
      <c r="Z33" s="1"/>
    </row>
    <row r="34" spans="1:26" ht="15" customHeight="1">
      <c r="A34" s="32" t="s">
        <v>80</v>
      </c>
      <c r="B34" s="33"/>
      <c r="C34" s="33"/>
      <c r="D34" s="79" t="str">
        <f t="shared" ref="D34:W34" si="3">IF(OR(D33&lt;&gt;"",D32&lt;&gt;0), D32-D33,"")</f>
        <v/>
      </c>
      <c r="E34" s="79" t="str">
        <f t="shared" si="3"/>
        <v/>
      </c>
      <c r="F34" s="79" t="str">
        <f t="shared" si="3"/>
        <v/>
      </c>
      <c r="G34" s="79" t="str">
        <f t="shared" si="3"/>
        <v/>
      </c>
      <c r="H34" s="79" t="str">
        <f t="shared" si="3"/>
        <v/>
      </c>
      <c r="I34" s="79" t="str">
        <f t="shared" si="3"/>
        <v/>
      </c>
      <c r="J34" s="79" t="str">
        <f t="shared" si="3"/>
        <v/>
      </c>
      <c r="K34" s="79" t="str">
        <f t="shared" si="3"/>
        <v/>
      </c>
      <c r="L34" s="79" t="str">
        <f t="shared" si="3"/>
        <v/>
      </c>
      <c r="M34" s="79" t="str">
        <f t="shared" si="3"/>
        <v/>
      </c>
      <c r="N34" s="79" t="str">
        <f t="shared" si="3"/>
        <v/>
      </c>
      <c r="O34" s="79" t="str">
        <f t="shared" si="3"/>
        <v/>
      </c>
      <c r="P34" s="79" t="str">
        <f t="shared" si="3"/>
        <v/>
      </c>
      <c r="Q34" s="79" t="str">
        <f t="shared" si="3"/>
        <v/>
      </c>
      <c r="R34" s="79" t="str">
        <f t="shared" si="3"/>
        <v/>
      </c>
      <c r="S34" s="79" t="str">
        <f t="shared" si="3"/>
        <v/>
      </c>
      <c r="T34" s="79" t="str">
        <f t="shared" si="3"/>
        <v/>
      </c>
      <c r="U34" s="79" t="str">
        <f t="shared" si="3"/>
        <v/>
      </c>
      <c r="V34" s="79" t="str">
        <f t="shared" si="3"/>
        <v/>
      </c>
      <c r="W34" s="80" t="str">
        <f t="shared" si="3"/>
        <v/>
      </c>
      <c r="X34" s="138">
        <f>X33-X32</f>
        <v>0</v>
      </c>
      <c r="Y34" s="84"/>
      <c r="Z34" s="1"/>
    </row>
    <row r="35" spans="1:26">
      <c r="A35" s="163"/>
      <c r="B35" s="163"/>
      <c r="C35" s="109" t="s">
        <v>81</v>
      </c>
      <c r="D35" s="110">
        <f>IFERROR(D32/$X$32,0)</f>
        <v>0</v>
      </c>
      <c r="E35" s="110">
        <f t="shared" ref="E35:W35" si="4">IFERROR(E32/$X$32,0)</f>
        <v>0</v>
      </c>
      <c r="F35" s="110">
        <f t="shared" si="4"/>
        <v>0</v>
      </c>
      <c r="G35" s="110">
        <f t="shared" si="4"/>
        <v>0</v>
      </c>
      <c r="H35" s="110">
        <f t="shared" si="4"/>
        <v>0</v>
      </c>
      <c r="I35" s="110">
        <f t="shared" si="4"/>
        <v>0</v>
      </c>
      <c r="J35" s="110">
        <f t="shared" si="4"/>
        <v>0</v>
      </c>
      <c r="K35" s="110">
        <f t="shared" si="4"/>
        <v>0</v>
      </c>
      <c r="L35" s="110">
        <f t="shared" si="4"/>
        <v>0</v>
      </c>
      <c r="M35" s="110">
        <f t="shared" si="4"/>
        <v>0</v>
      </c>
      <c r="N35" s="110">
        <f t="shared" si="4"/>
        <v>0</v>
      </c>
      <c r="O35" s="110">
        <f t="shared" si="4"/>
        <v>0</v>
      </c>
      <c r="P35" s="110">
        <f t="shared" si="4"/>
        <v>0</v>
      </c>
      <c r="Q35" s="110">
        <f t="shared" si="4"/>
        <v>0</v>
      </c>
      <c r="R35" s="110">
        <f t="shared" si="4"/>
        <v>0</v>
      </c>
      <c r="S35" s="110">
        <f t="shared" si="4"/>
        <v>0</v>
      </c>
      <c r="T35" s="110">
        <f t="shared" si="4"/>
        <v>0</v>
      </c>
      <c r="U35" s="110">
        <f t="shared" si="4"/>
        <v>0</v>
      </c>
      <c r="V35" s="110">
        <f t="shared" si="4"/>
        <v>0</v>
      </c>
      <c r="W35" s="110">
        <f t="shared" si="4"/>
        <v>0</v>
      </c>
      <c r="X35" s="139">
        <f>SUM(D35:W35)</f>
        <v>0</v>
      </c>
      <c r="Y35" s="163"/>
    </row>
    <row r="36" spans="1:26">
      <c r="A36" s="163"/>
      <c r="B36" s="163"/>
    </row>
    <row r="37" spans="1:26">
      <c r="A37" s="163"/>
      <c r="B37" s="163"/>
      <c r="C37" s="111" t="s">
        <v>82</v>
      </c>
      <c r="D37" s="112" t="str">
        <f>IFERROR(D15/D14,"")</f>
        <v/>
      </c>
      <c r="E37" s="112" t="str">
        <f>IFERROR(E15/SUM(E13:E14),"")</f>
        <v/>
      </c>
      <c r="F37" s="112" t="str">
        <f>IFERROR(F15/SUM(F13:F14),"")</f>
        <v/>
      </c>
      <c r="G37" s="112" t="str">
        <f t="shared" ref="G37:W37" si="5">IFERROR(G15/SUM(G13:G14),"")</f>
        <v/>
      </c>
      <c r="H37" s="112" t="str">
        <f t="shared" si="5"/>
        <v/>
      </c>
      <c r="I37" s="112" t="str">
        <f t="shared" si="5"/>
        <v/>
      </c>
      <c r="J37" s="112" t="str">
        <f t="shared" si="5"/>
        <v/>
      </c>
      <c r="K37" s="112" t="str">
        <f t="shared" si="5"/>
        <v/>
      </c>
      <c r="L37" s="112" t="str">
        <f t="shared" si="5"/>
        <v/>
      </c>
      <c r="M37" s="112" t="str">
        <f t="shared" si="5"/>
        <v/>
      </c>
      <c r="N37" s="112" t="str">
        <f t="shared" si="5"/>
        <v/>
      </c>
      <c r="O37" s="112" t="str">
        <f t="shared" si="5"/>
        <v/>
      </c>
      <c r="P37" s="112" t="str">
        <f t="shared" si="5"/>
        <v/>
      </c>
      <c r="Q37" s="112" t="str">
        <f t="shared" si="5"/>
        <v/>
      </c>
      <c r="R37" s="112" t="str">
        <f t="shared" si="5"/>
        <v/>
      </c>
      <c r="S37" s="112" t="str">
        <f t="shared" si="5"/>
        <v/>
      </c>
      <c r="T37" s="112" t="str">
        <f t="shared" si="5"/>
        <v/>
      </c>
      <c r="U37" s="112" t="str">
        <f t="shared" si="5"/>
        <v/>
      </c>
      <c r="V37" s="112" t="str">
        <f t="shared" si="5"/>
        <v/>
      </c>
      <c r="W37" s="112" t="str">
        <f t="shared" si="5"/>
        <v/>
      </c>
      <c r="X37" s="163"/>
      <c r="Y37" s="163"/>
    </row>
    <row r="38" spans="1:26">
      <c r="D38" s="10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40" spans="1:26">
      <c r="A40" s="47" t="s">
        <v>83</v>
      </c>
      <c r="B40" s="48"/>
      <c r="C40" s="49"/>
      <c r="D40" s="66"/>
    </row>
    <row r="45" spans="1:26">
      <c r="D45" s="46"/>
      <c r="E45" s="46"/>
    </row>
  </sheetData>
  <sheetProtection algorithmName="SHA-512" hashValue="RF3rY+jAlvNrvwTkjpiAZlRCETSdPB8151fnljaZn4C8SjKs8HcTSOKM4RiCipRqA5kV1nJx46/UCsD9MFxxhA==" saltValue="nFWtkZMuMmf7TxHwQERmyA==" spinCount="100000" sheet="1" objects="1" scenarios="1" selectLockedCells="1"/>
  <mergeCells count="8">
    <mergeCell ref="A7:B7"/>
    <mergeCell ref="A9:B9"/>
    <mergeCell ref="A1:H1"/>
    <mergeCell ref="A2:B2"/>
    <mergeCell ref="A3:B3"/>
    <mergeCell ref="A4:B4"/>
    <mergeCell ref="A5:B5"/>
    <mergeCell ref="A6:B6"/>
  </mergeCells>
  <conditionalFormatting sqref="D13:Y32 Q33:Y33 D34:Y34">
    <cfRule type="containsErrors" dxfId="3" priority="2">
      <formula>ISERROR(D13)</formula>
    </cfRule>
  </conditionalFormatting>
  <conditionalFormatting sqref="D34:Y34">
    <cfRule type="cellIs" dxfId="2" priority="3" operator="notEqual">
      <formula>0</formula>
    </cfRule>
    <cfRule type="cellIs" dxfId="1" priority="4" operator="equal">
      <formula>0</formula>
    </cfRule>
  </conditionalFormatting>
  <conditionalFormatting sqref="E10:W10">
    <cfRule type="expression" dxfId="0" priority="1" stopIfTrue="1">
      <formula>IF(AND(E10="",L10&gt;0),TRUE,FALSE)</formula>
    </cfRule>
  </conditionalFormatting>
  <dataValidations count="6">
    <dataValidation type="whole" allowBlank="1" showInputMessage="1" showErrorMessage="1" sqref="D40" xr:uid="{62C2B16D-93AD-4F0A-9CC3-8DC6F68533E7}">
      <formula1>0</formula1>
      <formula2>100</formula2>
    </dataValidation>
    <dataValidation type="whole" operator="greaterThanOrEqual" allowBlank="1" showInputMessage="1" showErrorMessage="1" sqref="Q33:W33 D32:W32 X13:Y33" xr:uid="{CB01427D-B0A8-425D-B7DE-70775FCD4C4D}">
      <formula1>0</formula1>
    </dataValidation>
    <dataValidation type="whole" operator="greaterThanOrEqual" allowBlank="1" showInputMessage="1" showErrorMessage="1" errorTitle="Enter Integer" error="Please enter only non-negative integer values." sqref="E20:E30 D29:D31 D14:D19 D22 D25:D27 E13:E18 F13:W30" xr:uid="{C45A2B6B-5514-4338-9A47-D1717DD5FDA1}">
      <formula1>0</formula1>
    </dataValidation>
    <dataValidation operator="greaterThanOrEqual" allowBlank="1" showInputMessage="1" showErrorMessage="1" errorTitle="Enter Integer" error="Please enter only non-negative integer values." sqref="D13 E31:W31 D23:D24 D20:D21" xr:uid="{A069B8B4-5F5D-43FF-ACDE-759AD5D9E132}"/>
    <dataValidation type="list" allowBlank="1" showInputMessage="1" showErrorMessage="1" sqref="F4" xr:uid="{9D1E4470-B5C8-47F5-9378-CB5E389A5D33}">
      <formula1>"Phase 1, Phase 2, Phase 3, Phase 4"</formula1>
    </dataValidation>
    <dataValidation type="list" allowBlank="1" showInputMessage="1" showErrorMessage="1" sqref="C3" xr:uid="{A17DF5C7-1CF9-4457-B6CE-0341333A86D4}">
      <formula1>"DHP, PEPFAR"</formula1>
    </dataValidation>
  </dataValidations>
  <pageMargins left="0.7" right="0.7" top="0.75" bottom="0.75" header="0.3" footer="0.3"/>
  <pageSetup scale="24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83FBE66-2135-4E49-A716-DB1B8448E064}">
          <x14:formula1>
            <xm:f>List!$C$2:$C$6</xm:f>
          </x14:formula1>
          <xm:sqref>D12:W12</xm:sqref>
        </x14:dataValidation>
        <x14:dataValidation type="list" allowBlank="1" showInputMessage="1" showErrorMessage="1" xr:uid="{724D6909-5241-483A-B4AF-EA5F34E353C3}">
          <x14:formula1>
            <xm:f>List!$B$2:$B$41</xm:f>
          </x14:formula1>
          <xm:sqref>D11</xm:sqref>
        </x14:dataValidation>
        <x14:dataValidation type="list" allowBlank="1" showInputMessage="1" showErrorMessage="1" xr:uid="{A3DA53BC-D5D2-4CC4-BA6E-27942C038CE3}">
          <x14:formula1>
            <xm:f>List!$A$2:$A$7</xm:f>
          </x14:formula1>
          <xm:sqref>D10:W10</xm:sqref>
        </x14:dataValidation>
        <x14:dataValidation type="list" allowBlank="1" showInputMessage="1" showErrorMessage="1" xr:uid="{E13D6AFA-1B53-40BD-B323-A185D3DC1276}">
          <x14:formula1>
            <xm:f>_xlfn.IFS(E$10=List!$A$2,List!$B$2:$B$5,E$10=List!$A$3,List!$B$6:$B$14,E$10=List!$A$4,List!$B$15:$B$21,E$10=List!$A$5,List!$B$22:$B$27,E$10=List!$A$6,List!$B$28:$B$31,E$10=List!$A$7,List!$B$32:$B$41)</xm:f>
          </x14:formula1>
          <xm:sqref>E11:W11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560E-869C-4032-B267-88430DCAE76C}">
  <sheetPr>
    <tabColor rgb="FFFFFF99"/>
    <pageSetUpPr fitToPage="1"/>
  </sheetPr>
  <dimension ref="A1:M23"/>
  <sheetViews>
    <sheetView zoomScale="60" zoomScaleNormal="60" workbookViewId="0">
      <pane ySplit="1" topLeftCell="A2" activePane="bottomLeft" state="frozen"/>
      <selection activeCell="K1" sqref="K1"/>
      <selection pane="bottomLeft" activeCell="M4" sqref="M4"/>
    </sheetView>
  </sheetViews>
  <sheetFormatPr defaultColWidth="8.88671875" defaultRowHeight="14.4"/>
  <cols>
    <col min="1" max="1" width="20.44140625" style="34" customWidth="1"/>
    <col min="2" max="2" width="8.88671875" style="34" customWidth="1"/>
    <col min="3" max="4" width="13.88671875" style="34" customWidth="1"/>
    <col min="5" max="5" width="14.88671875" style="34" customWidth="1"/>
    <col min="6" max="6" width="9.88671875" style="34" customWidth="1"/>
    <col min="7" max="7" width="27.109375" style="34" customWidth="1"/>
    <col min="8" max="8" width="22" style="34" bestFit="1" customWidth="1"/>
    <col min="9" max="9" width="13.44140625" style="35" customWidth="1"/>
    <col min="10" max="10" width="14.44140625" style="35" customWidth="1"/>
    <col min="11" max="11" width="29.109375" style="34" hidden="1" customWidth="1"/>
    <col min="12" max="12" width="21.88671875" style="40" hidden="1" customWidth="1"/>
    <col min="13" max="13" width="124.44140625" style="34" customWidth="1"/>
    <col min="14" max="14" width="8.88671875" style="34" customWidth="1"/>
    <col min="15" max="16384" width="8.88671875" style="34"/>
  </cols>
  <sheetData>
    <row r="1" spans="1:13">
      <c r="A1" s="202" t="s">
        <v>84</v>
      </c>
      <c r="B1" s="202"/>
      <c r="C1" s="202"/>
      <c r="D1" s="202"/>
      <c r="E1" s="202"/>
      <c r="F1" s="202"/>
      <c r="G1" s="203" t="s">
        <v>85</v>
      </c>
      <c r="H1" s="203"/>
      <c r="I1" s="203"/>
      <c r="J1" s="203"/>
      <c r="K1" s="204" t="s">
        <v>86</v>
      </c>
      <c r="L1" s="204"/>
      <c r="M1" s="204"/>
    </row>
    <row r="2" spans="1:13" s="39" customFormat="1" ht="39" customHeight="1" thickBot="1">
      <c r="A2" s="122" t="s">
        <v>5</v>
      </c>
      <c r="B2" s="122" t="s">
        <v>8</v>
      </c>
      <c r="C2" s="122" t="s">
        <v>13</v>
      </c>
      <c r="D2" s="120" t="s">
        <v>11</v>
      </c>
      <c r="E2" s="113" t="s">
        <v>2</v>
      </c>
      <c r="F2" s="113" t="s">
        <v>7</v>
      </c>
      <c r="G2" s="145" t="s">
        <v>92</v>
      </c>
      <c r="H2" s="145" t="s">
        <v>93</v>
      </c>
      <c r="I2" s="115" t="s">
        <v>87</v>
      </c>
      <c r="J2" s="116" t="s">
        <v>88</v>
      </c>
      <c r="K2" s="117" t="s">
        <v>89</v>
      </c>
      <c r="L2" s="118" t="s">
        <v>90</v>
      </c>
      <c r="M2" s="119" t="s">
        <v>91</v>
      </c>
    </row>
    <row r="3" spans="1:13" ht="24.75" customHeight="1" thickBot="1">
      <c r="A3" s="123"/>
      <c r="B3" s="123"/>
      <c r="C3" s="123"/>
      <c r="D3" s="121"/>
      <c r="E3" s="114"/>
      <c r="F3" s="114"/>
      <c r="G3" s="53"/>
      <c r="H3" s="53"/>
      <c r="I3" s="54"/>
      <c r="J3" s="59">
        <f>SUM(J4:J91)</f>
        <v>0</v>
      </c>
      <c r="K3" s="57"/>
      <c r="L3" s="55"/>
      <c r="M3" s="56"/>
    </row>
    <row r="4" spans="1:13" ht="216.6" customHeight="1">
      <c r="A4" s="72" t="str">
        <f>'Work Plan Budget'!F$3</f>
        <v>TBD</v>
      </c>
      <c r="B4" s="72" t="str">
        <f>'Work Plan Budget'!F$4</f>
        <v>Phase 1</v>
      </c>
      <c r="C4" s="72">
        <f>'Work Plan Budget'!C$6:D$6</f>
        <v>0</v>
      </c>
      <c r="D4" s="73">
        <f>'Work Plan Budget'!F$5</f>
        <v>0</v>
      </c>
      <c r="E4" s="73">
        <f>'Work Plan Budget'!F$2</f>
        <v>0</v>
      </c>
      <c r="F4" s="74">
        <f>'Work Plan Budget'!C$4</f>
        <v>0</v>
      </c>
      <c r="G4" s="37" t="str">
        <f>'Work Plan Budget'!D10</f>
        <v>2.6: Strategic Assistance</v>
      </c>
      <c r="H4" s="37" t="str">
        <f>'Work Plan Budget'!D11</f>
        <v>2.6.10: IP Program Management</v>
      </c>
      <c r="I4" s="38">
        <f>'Work Plan Budget'!D9</f>
        <v>1</v>
      </c>
      <c r="J4" s="58">
        <f>'Work Plan Budget'!D32</f>
        <v>0</v>
      </c>
      <c r="K4" s="124"/>
      <c r="L4" s="125"/>
      <c r="M4" s="126"/>
    </row>
    <row r="5" spans="1:13" ht="216.6" customHeight="1">
      <c r="A5" s="72" t="str">
        <f>'Work Plan Budget'!F$3</f>
        <v>TBD</v>
      </c>
      <c r="B5" s="72" t="str">
        <f>'Work Plan Budget'!F$4</f>
        <v>Phase 1</v>
      </c>
      <c r="C5" s="72">
        <f>'Work Plan Budget'!C$6:D$6</f>
        <v>0</v>
      </c>
      <c r="D5" s="73">
        <f>'Work Plan Budget'!F$5</f>
        <v>0</v>
      </c>
      <c r="E5" s="73">
        <f>'Work Plan Budget'!F$2</f>
        <v>0</v>
      </c>
      <c r="F5" s="74">
        <f>'Work Plan Budget'!C$4</f>
        <v>0</v>
      </c>
      <c r="G5" s="37">
        <f>'Work Plan Budget'!E10</f>
        <v>0</v>
      </c>
      <c r="H5" s="37">
        <f>'Work Plan Budget'!E11</f>
        <v>0</v>
      </c>
      <c r="I5" s="38">
        <f>'Work Plan Budget'!E9</f>
        <v>2</v>
      </c>
      <c r="J5" s="58">
        <f>'Work Plan Budget'!E32</f>
        <v>0</v>
      </c>
      <c r="K5" s="125"/>
      <c r="L5" s="124"/>
      <c r="M5" s="126"/>
    </row>
    <row r="6" spans="1:13" ht="216.6" customHeight="1">
      <c r="A6" s="72" t="str">
        <f>'Work Plan Budget'!F$3</f>
        <v>TBD</v>
      </c>
      <c r="B6" s="72" t="str">
        <f>'Work Plan Budget'!F$4</f>
        <v>Phase 1</v>
      </c>
      <c r="C6" s="72">
        <f>'Work Plan Budget'!C$6:D$6</f>
        <v>0</v>
      </c>
      <c r="D6" s="73">
        <f>'Work Plan Budget'!F$5</f>
        <v>0</v>
      </c>
      <c r="E6" s="73">
        <f>'Work Plan Budget'!F$2</f>
        <v>0</v>
      </c>
      <c r="F6" s="74">
        <f>'Work Plan Budget'!C$4</f>
        <v>0</v>
      </c>
      <c r="G6" s="37">
        <f>'Work Plan Budget'!F10</f>
        <v>0</v>
      </c>
      <c r="H6" s="37">
        <f>'Work Plan Budget'!F11</f>
        <v>0</v>
      </c>
      <c r="I6" s="38">
        <f>'Work Plan Budget'!F9</f>
        <v>3</v>
      </c>
      <c r="J6" s="58">
        <f>'Work Plan Budget'!F32</f>
        <v>0</v>
      </c>
      <c r="K6" s="125"/>
      <c r="L6" s="127"/>
      <c r="M6" s="128"/>
    </row>
    <row r="7" spans="1:13" ht="216.6" customHeight="1">
      <c r="A7" s="72" t="str">
        <f>'Work Plan Budget'!F$3</f>
        <v>TBD</v>
      </c>
      <c r="B7" s="72" t="str">
        <f>'Work Plan Budget'!F$4</f>
        <v>Phase 1</v>
      </c>
      <c r="C7" s="72">
        <f>'Work Plan Budget'!C$6:D$6</f>
        <v>0</v>
      </c>
      <c r="D7" s="73">
        <f>'Work Plan Budget'!F$5</f>
        <v>0</v>
      </c>
      <c r="E7" s="73">
        <f>'Work Plan Budget'!F$2</f>
        <v>0</v>
      </c>
      <c r="F7" s="74">
        <f>'Work Plan Budget'!C$4</f>
        <v>0</v>
      </c>
      <c r="G7" s="37">
        <f>'Work Plan Budget'!G10</f>
        <v>0</v>
      </c>
      <c r="H7" s="37">
        <f>'Work Plan Budget'!G11</f>
        <v>0</v>
      </c>
      <c r="I7" s="38">
        <f>'Work Plan Budget'!G9</f>
        <v>4</v>
      </c>
      <c r="J7" s="58">
        <f>'Work Plan Budget'!G32</f>
        <v>0</v>
      </c>
      <c r="K7" s="125"/>
      <c r="L7" s="127"/>
      <c r="M7" s="128"/>
    </row>
    <row r="8" spans="1:13" ht="216.6" customHeight="1">
      <c r="A8" s="72" t="str">
        <f>'Work Plan Budget'!F$3</f>
        <v>TBD</v>
      </c>
      <c r="B8" s="72" t="str">
        <f>'Work Plan Budget'!F$4</f>
        <v>Phase 1</v>
      </c>
      <c r="C8" s="72">
        <f>'Work Plan Budget'!C$6:D$6</f>
        <v>0</v>
      </c>
      <c r="D8" s="73">
        <f>'Work Plan Budget'!F$5</f>
        <v>0</v>
      </c>
      <c r="E8" s="73">
        <f>'Work Plan Budget'!F$2</f>
        <v>0</v>
      </c>
      <c r="F8" s="74">
        <f>'Work Plan Budget'!C$4</f>
        <v>0</v>
      </c>
      <c r="G8" s="37">
        <f>'Work Plan Budget'!H10</f>
        <v>0</v>
      </c>
      <c r="H8" s="37">
        <f>'Work Plan Budget'!H11</f>
        <v>0</v>
      </c>
      <c r="I8" s="38">
        <f>'Work Plan Budget'!H9</f>
        <v>5</v>
      </c>
      <c r="J8" s="58">
        <f>'Work Plan Budget'!H32</f>
        <v>0</v>
      </c>
      <c r="K8" s="125"/>
      <c r="L8" s="124"/>
      <c r="M8" s="128"/>
    </row>
    <row r="9" spans="1:13" ht="216.6" customHeight="1">
      <c r="A9" s="72" t="str">
        <f>'Work Plan Budget'!F$3</f>
        <v>TBD</v>
      </c>
      <c r="B9" s="72" t="str">
        <f>'Work Plan Budget'!F$4</f>
        <v>Phase 1</v>
      </c>
      <c r="C9" s="72">
        <f>'Work Plan Budget'!C$6:D$6</f>
        <v>0</v>
      </c>
      <c r="D9" s="73">
        <f>'Work Plan Budget'!F$5</f>
        <v>0</v>
      </c>
      <c r="E9" s="73">
        <f>'Work Plan Budget'!F$2</f>
        <v>0</v>
      </c>
      <c r="F9" s="74">
        <f>'Work Plan Budget'!C$4</f>
        <v>0</v>
      </c>
      <c r="G9" s="37">
        <f>'Work Plan Budget'!I10</f>
        <v>0</v>
      </c>
      <c r="H9" s="37">
        <f>'Work Plan Budget'!I11</f>
        <v>0</v>
      </c>
      <c r="I9" s="38">
        <f>'Work Plan Budget'!I9</f>
        <v>6</v>
      </c>
      <c r="J9" s="58">
        <f>'Work Plan Budget'!I32</f>
        <v>0</v>
      </c>
      <c r="K9" s="125"/>
      <c r="L9" s="127"/>
      <c r="M9" s="128"/>
    </row>
    <row r="10" spans="1:13" ht="216.6" customHeight="1">
      <c r="A10" s="72" t="str">
        <f>'Work Plan Budget'!F$3</f>
        <v>TBD</v>
      </c>
      <c r="B10" s="72" t="str">
        <f>'Work Plan Budget'!F$4</f>
        <v>Phase 1</v>
      </c>
      <c r="C10" s="72">
        <f>'Work Plan Budget'!C$6:D$6</f>
        <v>0</v>
      </c>
      <c r="D10" s="72">
        <f>'Work Plan Budget'!F$5</f>
        <v>0</v>
      </c>
      <c r="E10" s="72">
        <f>'Work Plan Budget'!F$2</f>
        <v>0</v>
      </c>
      <c r="F10" s="81">
        <f>'Work Plan Budget'!C$4</f>
        <v>0</v>
      </c>
      <c r="G10" s="82">
        <f>'Work Plan Budget'!J10</f>
        <v>0</v>
      </c>
      <c r="H10" s="82">
        <f>'Work Plan Budget'!J11</f>
        <v>0</v>
      </c>
      <c r="I10" s="38">
        <f>'Work Plan Budget'!J9</f>
        <v>7</v>
      </c>
      <c r="J10" s="58">
        <f>'Work Plan Budget'!J32</f>
        <v>0</v>
      </c>
      <c r="K10" s="129"/>
      <c r="L10" s="130"/>
      <c r="M10" s="131"/>
    </row>
    <row r="11" spans="1:13" ht="216.6" customHeight="1">
      <c r="A11" s="72" t="str">
        <f>'Work Plan Budget'!F$3</f>
        <v>TBD</v>
      </c>
      <c r="B11" s="72" t="str">
        <f>'Work Plan Budget'!F$4</f>
        <v>Phase 1</v>
      </c>
      <c r="C11" s="72">
        <f>'Work Plan Budget'!C$6:D$6</f>
        <v>0</v>
      </c>
      <c r="D11" s="72">
        <f>'Work Plan Budget'!F$5</f>
        <v>0</v>
      </c>
      <c r="E11" s="72">
        <f>'Work Plan Budget'!F$2</f>
        <v>0</v>
      </c>
      <c r="F11" s="81">
        <f>'Work Plan Budget'!C$4</f>
        <v>0</v>
      </c>
      <c r="G11" s="82">
        <f>'Work Plan Budget'!K10</f>
        <v>0</v>
      </c>
      <c r="H11" s="82">
        <f>'Work Plan Budget'!K11</f>
        <v>0</v>
      </c>
      <c r="I11" s="38">
        <f>'Work Plan Budget'!K9</f>
        <v>8</v>
      </c>
      <c r="J11" s="58">
        <f>'Work Plan Budget'!K32</f>
        <v>0</v>
      </c>
      <c r="K11" s="129"/>
      <c r="L11" s="132"/>
      <c r="M11" s="133"/>
    </row>
    <row r="12" spans="1:13" ht="216.6" customHeight="1">
      <c r="A12" s="72" t="str">
        <f>'Work Plan Budget'!F$3</f>
        <v>TBD</v>
      </c>
      <c r="B12" s="72" t="str">
        <f>'Work Plan Budget'!F$4</f>
        <v>Phase 1</v>
      </c>
      <c r="C12" s="72">
        <f>'Work Plan Budget'!C$6:D$6</f>
        <v>0</v>
      </c>
      <c r="D12" s="72">
        <f>'Work Plan Budget'!F$5</f>
        <v>0</v>
      </c>
      <c r="E12" s="72">
        <f>'Work Plan Budget'!F$2</f>
        <v>0</v>
      </c>
      <c r="F12" s="81">
        <f>'Work Plan Budget'!C$4</f>
        <v>0</v>
      </c>
      <c r="G12" s="82">
        <f>'Work Plan Budget'!L10</f>
        <v>0</v>
      </c>
      <c r="H12" s="82">
        <f>'Work Plan Budget'!L11</f>
        <v>0</v>
      </c>
      <c r="I12" s="38">
        <f>'Work Plan Budget'!L9</f>
        <v>9</v>
      </c>
      <c r="J12" s="58">
        <f>'Work Plan Budget'!L32</f>
        <v>0</v>
      </c>
      <c r="K12" s="124"/>
      <c r="L12" s="125"/>
      <c r="M12" s="126"/>
    </row>
    <row r="13" spans="1:13" ht="216.6" customHeight="1">
      <c r="A13" s="72" t="str">
        <f>'Work Plan Budget'!F$3</f>
        <v>TBD</v>
      </c>
      <c r="B13" s="72" t="str">
        <f>'Work Plan Budget'!F$4</f>
        <v>Phase 1</v>
      </c>
      <c r="C13" s="72">
        <f>'Work Plan Budget'!C$6:D$6</f>
        <v>0</v>
      </c>
      <c r="D13" s="73">
        <f>'Work Plan Budget'!F$5</f>
        <v>0</v>
      </c>
      <c r="E13" s="73">
        <f>'Work Plan Budget'!F$2</f>
        <v>0</v>
      </c>
      <c r="F13" s="74">
        <f>'Work Plan Budget'!C$4</f>
        <v>0</v>
      </c>
      <c r="G13" s="37">
        <f>'Work Plan Budget'!M10</f>
        <v>0</v>
      </c>
      <c r="H13" s="37">
        <f>'Work Plan Budget'!M11</f>
        <v>0</v>
      </c>
      <c r="I13" s="38">
        <f>'Work Plan Budget'!M9</f>
        <v>10</v>
      </c>
      <c r="J13" s="58">
        <f>'Work Plan Budget'!M$32</f>
        <v>0</v>
      </c>
      <c r="K13" s="124"/>
      <c r="L13" s="125"/>
      <c r="M13" s="126"/>
    </row>
    <row r="14" spans="1:13" ht="216.6" customHeight="1">
      <c r="A14" s="72" t="str">
        <f>'Work Plan Budget'!F$3</f>
        <v>TBD</v>
      </c>
      <c r="B14" s="72" t="str">
        <f>'Work Plan Budget'!F$4</f>
        <v>Phase 1</v>
      </c>
      <c r="C14" s="72">
        <f>'Work Plan Budget'!C$6:D$6</f>
        <v>0</v>
      </c>
      <c r="D14" s="73">
        <f>'Work Plan Budget'!F$5</f>
        <v>0</v>
      </c>
      <c r="E14" s="73">
        <f>'Work Plan Budget'!F$2</f>
        <v>0</v>
      </c>
      <c r="F14" s="74">
        <f>'Work Plan Budget'!C$4</f>
        <v>0</v>
      </c>
      <c r="G14" s="37">
        <f>'Work Plan Budget'!N10</f>
        <v>0</v>
      </c>
      <c r="H14" s="37">
        <f>'Work Plan Budget'!N11</f>
        <v>0</v>
      </c>
      <c r="I14" s="38">
        <f>'Work Plan Budget'!N9</f>
        <v>11</v>
      </c>
      <c r="J14" s="58">
        <f>'Work Plan Budget'!N$32</f>
        <v>0</v>
      </c>
      <c r="K14" s="124"/>
      <c r="L14" s="125"/>
      <c r="M14" s="126"/>
    </row>
    <row r="15" spans="1:13" ht="216.6" customHeight="1">
      <c r="A15" s="72" t="str">
        <f>'Work Plan Budget'!F$3</f>
        <v>TBD</v>
      </c>
      <c r="B15" s="72" t="str">
        <f>'Work Plan Budget'!F$4</f>
        <v>Phase 1</v>
      </c>
      <c r="C15" s="72">
        <f>'Work Plan Budget'!C$6:D$6</f>
        <v>0</v>
      </c>
      <c r="D15" s="73">
        <f>'Work Plan Budget'!F$5</f>
        <v>0</v>
      </c>
      <c r="E15" s="73">
        <f>'Work Plan Budget'!F$2</f>
        <v>0</v>
      </c>
      <c r="F15" s="74">
        <f>'Work Plan Budget'!C$4</f>
        <v>0</v>
      </c>
      <c r="G15" s="37">
        <f>'Work Plan Budget'!O10</f>
        <v>0</v>
      </c>
      <c r="H15" s="37">
        <f>'Work Plan Budget'!O11</f>
        <v>0</v>
      </c>
      <c r="I15" s="38">
        <f>'Work Plan Budget'!O9</f>
        <v>12</v>
      </c>
      <c r="J15" s="58">
        <f>'Work Plan Budget'!O$32</f>
        <v>0</v>
      </c>
      <c r="K15" s="124"/>
      <c r="L15" s="125"/>
      <c r="M15" s="126"/>
    </row>
    <row r="16" spans="1:13" ht="216.6" customHeight="1">
      <c r="A16" s="72" t="str">
        <f>'Work Plan Budget'!F$3</f>
        <v>TBD</v>
      </c>
      <c r="B16" s="72" t="str">
        <f>'Work Plan Budget'!F$4</f>
        <v>Phase 1</v>
      </c>
      <c r="C16" s="72">
        <f>'Work Plan Budget'!C$6:D$6</f>
        <v>0</v>
      </c>
      <c r="D16" s="73">
        <f>'Work Plan Budget'!F$5</f>
        <v>0</v>
      </c>
      <c r="E16" s="73">
        <f>'Work Plan Budget'!F$2</f>
        <v>0</v>
      </c>
      <c r="F16" s="74">
        <f>'Work Plan Budget'!C$4</f>
        <v>0</v>
      </c>
      <c r="G16" s="37">
        <f>'Work Plan Budget'!P10</f>
        <v>0</v>
      </c>
      <c r="H16" s="37">
        <f>'Work Plan Budget'!P11</f>
        <v>0</v>
      </c>
      <c r="I16" s="38">
        <f>'Work Plan Budget'!P9</f>
        <v>13</v>
      </c>
      <c r="J16" s="58">
        <f>'Work Plan Budget'!P$32</f>
        <v>0</v>
      </c>
      <c r="K16" s="124"/>
      <c r="L16" s="125"/>
      <c r="M16" s="126"/>
    </row>
    <row r="17" spans="1:13" ht="216.6" customHeight="1">
      <c r="A17" s="72" t="str">
        <f>'Work Plan Budget'!F$3</f>
        <v>TBD</v>
      </c>
      <c r="B17" s="72" t="str">
        <f>'Work Plan Budget'!F$4</f>
        <v>Phase 1</v>
      </c>
      <c r="C17" s="72">
        <f>'Work Plan Budget'!C$6:D$6</f>
        <v>0</v>
      </c>
      <c r="D17" s="73">
        <f>'Work Plan Budget'!F$5</f>
        <v>0</v>
      </c>
      <c r="E17" s="73">
        <f>'Work Plan Budget'!F$2</f>
        <v>0</v>
      </c>
      <c r="F17" s="74">
        <f>'Work Plan Budget'!C$4</f>
        <v>0</v>
      </c>
      <c r="G17" s="37">
        <f>'Work Plan Budget'!Q10</f>
        <v>0</v>
      </c>
      <c r="H17" s="37">
        <f>'Work Plan Budget'!Q11</f>
        <v>0</v>
      </c>
      <c r="I17" s="38">
        <f>'Work Plan Budget'!Q9</f>
        <v>14</v>
      </c>
      <c r="J17" s="58">
        <f>'Work Plan Budget'!Q$32</f>
        <v>0</v>
      </c>
      <c r="K17" s="124"/>
      <c r="L17" s="125"/>
      <c r="M17" s="126"/>
    </row>
    <row r="18" spans="1:13" ht="216.6" customHeight="1">
      <c r="A18" s="72" t="str">
        <f>'Work Plan Budget'!F$3</f>
        <v>TBD</v>
      </c>
      <c r="B18" s="72" t="str">
        <f>'Work Plan Budget'!F$4</f>
        <v>Phase 1</v>
      </c>
      <c r="C18" s="72">
        <f>'Work Plan Budget'!C$6:D$6</f>
        <v>0</v>
      </c>
      <c r="D18" s="73">
        <f>'Work Plan Budget'!F$5</f>
        <v>0</v>
      </c>
      <c r="E18" s="73">
        <f>'Work Plan Budget'!F$2</f>
        <v>0</v>
      </c>
      <c r="F18" s="74">
        <f>'Work Plan Budget'!C$4</f>
        <v>0</v>
      </c>
      <c r="G18" s="37">
        <f>'Work Plan Budget'!R10</f>
        <v>0</v>
      </c>
      <c r="H18" s="37">
        <f>'Work Plan Budget'!R11</f>
        <v>0</v>
      </c>
      <c r="I18" s="38">
        <f>'Work Plan Budget'!R9</f>
        <v>15</v>
      </c>
      <c r="J18" s="58">
        <f>'Work Plan Budget'!R$32</f>
        <v>0</v>
      </c>
      <c r="K18" s="124"/>
      <c r="L18" s="125"/>
      <c r="M18" s="126"/>
    </row>
    <row r="19" spans="1:13" ht="216.6" customHeight="1">
      <c r="A19" s="72" t="str">
        <f>'Work Plan Budget'!F$3</f>
        <v>TBD</v>
      </c>
      <c r="B19" s="72" t="str">
        <f>'Work Plan Budget'!F$4</f>
        <v>Phase 1</v>
      </c>
      <c r="C19" s="72">
        <f>'Work Plan Budget'!C$6:D$6</f>
        <v>0</v>
      </c>
      <c r="D19" s="73">
        <f>'Work Plan Budget'!F$5</f>
        <v>0</v>
      </c>
      <c r="E19" s="73">
        <f>'Work Plan Budget'!F$2</f>
        <v>0</v>
      </c>
      <c r="F19" s="74">
        <f>'Work Plan Budget'!C$4</f>
        <v>0</v>
      </c>
      <c r="G19" s="37">
        <f>'Work Plan Budget'!S10</f>
        <v>0</v>
      </c>
      <c r="H19" s="37">
        <f>'Work Plan Budget'!S11</f>
        <v>0</v>
      </c>
      <c r="I19" s="38">
        <f>'Work Plan Budget'!S9</f>
        <v>16</v>
      </c>
      <c r="J19" s="58">
        <f>'Work Plan Budget'!S$32</f>
        <v>0</v>
      </c>
      <c r="K19" s="124"/>
      <c r="L19" s="125"/>
      <c r="M19" s="126"/>
    </row>
    <row r="20" spans="1:13" ht="216.6" customHeight="1">
      <c r="A20" s="72" t="str">
        <f>'Work Plan Budget'!F$3</f>
        <v>TBD</v>
      </c>
      <c r="B20" s="72" t="str">
        <f>'Work Plan Budget'!F$4</f>
        <v>Phase 1</v>
      </c>
      <c r="C20" s="72">
        <f>'Work Plan Budget'!C$6:D$6</f>
        <v>0</v>
      </c>
      <c r="D20" s="73">
        <f>'Work Plan Budget'!F$5</f>
        <v>0</v>
      </c>
      <c r="E20" s="73">
        <f>'Work Plan Budget'!F$2</f>
        <v>0</v>
      </c>
      <c r="F20" s="74">
        <f>'Work Plan Budget'!C$4</f>
        <v>0</v>
      </c>
      <c r="G20" s="37">
        <f>'Work Plan Budget'!T10</f>
        <v>0</v>
      </c>
      <c r="H20" s="37">
        <f>'Work Plan Budget'!T11</f>
        <v>0</v>
      </c>
      <c r="I20" s="38">
        <f>'Work Plan Budget'!T9</f>
        <v>17</v>
      </c>
      <c r="J20" s="58">
        <f>'Work Plan Budget'!T$32</f>
        <v>0</v>
      </c>
      <c r="K20" s="124"/>
      <c r="L20" s="125"/>
      <c r="M20" s="126"/>
    </row>
    <row r="21" spans="1:13" ht="216.6" customHeight="1">
      <c r="A21" s="72" t="str">
        <f>'Work Plan Budget'!F$3</f>
        <v>TBD</v>
      </c>
      <c r="B21" s="72" t="str">
        <f>'Work Plan Budget'!F$4</f>
        <v>Phase 1</v>
      </c>
      <c r="C21" s="72">
        <f>'Work Plan Budget'!C$6:D$6</f>
        <v>0</v>
      </c>
      <c r="D21" s="73">
        <f>'Work Plan Budget'!F$5</f>
        <v>0</v>
      </c>
      <c r="E21" s="73">
        <f>'Work Plan Budget'!F$2</f>
        <v>0</v>
      </c>
      <c r="F21" s="74">
        <f>'Work Plan Budget'!C$4</f>
        <v>0</v>
      </c>
      <c r="G21" s="37">
        <f>'Work Plan Budget'!U10</f>
        <v>0</v>
      </c>
      <c r="H21" s="37">
        <f>'Work Plan Budget'!U11</f>
        <v>0</v>
      </c>
      <c r="I21" s="38">
        <f>'Work Plan Budget'!U9</f>
        <v>18</v>
      </c>
      <c r="J21" s="58">
        <f>'Work Plan Budget'!U$32</f>
        <v>0</v>
      </c>
      <c r="K21" s="124"/>
      <c r="L21" s="125"/>
      <c r="M21" s="126"/>
    </row>
    <row r="22" spans="1:13" ht="216.6" customHeight="1">
      <c r="A22" s="72" t="str">
        <f>'Work Plan Budget'!F$3</f>
        <v>TBD</v>
      </c>
      <c r="B22" s="72" t="str">
        <f>'Work Plan Budget'!F$4</f>
        <v>Phase 1</v>
      </c>
      <c r="C22" s="72">
        <f>'Work Plan Budget'!C$6:D$6</f>
        <v>0</v>
      </c>
      <c r="D22" s="73">
        <f>'Work Plan Budget'!F$5</f>
        <v>0</v>
      </c>
      <c r="E22" s="73">
        <f>'Work Plan Budget'!F$2</f>
        <v>0</v>
      </c>
      <c r="F22" s="74">
        <f>'Work Plan Budget'!C$4</f>
        <v>0</v>
      </c>
      <c r="G22" s="37">
        <f>'Work Plan Budget'!V10</f>
        <v>0</v>
      </c>
      <c r="H22" s="37">
        <f>'Work Plan Budget'!V11</f>
        <v>0</v>
      </c>
      <c r="I22" s="38">
        <f>'Work Plan Budget'!V9</f>
        <v>19</v>
      </c>
      <c r="J22" s="58">
        <f>'Work Plan Budget'!V$32</f>
        <v>0</v>
      </c>
      <c r="K22" s="124"/>
      <c r="L22" s="125"/>
      <c r="M22" s="126"/>
    </row>
    <row r="23" spans="1:13" ht="216.6" customHeight="1">
      <c r="A23" s="72" t="str">
        <f>'Work Plan Budget'!F$3</f>
        <v>TBD</v>
      </c>
      <c r="B23" s="72" t="str">
        <f>'Work Plan Budget'!F$4</f>
        <v>Phase 1</v>
      </c>
      <c r="C23" s="72">
        <f>'Work Plan Budget'!C$6:D$6</f>
        <v>0</v>
      </c>
      <c r="D23" s="73">
        <f>'Work Plan Budget'!F$5</f>
        <v>0</v>
      </c>
      <c r="E23" s="73">
        <f>'Work Plan Budget'!F$2</f>
        <v>0</v>
      </c>
      <c r="F23" s="74">
        <f>'Work Plan Budget'!C$4</f>
        <v>0</v>
      </c>
      <c r="G23" s="37">
        <f>'Work Plan Budget'!W10</f>
        <v>0</v>
      </c>
      <c r="H23" s="37">
        <f>'Work Plan Budget'!W11</f>
        <v>0</v>
      </c>
      <c r="I23" s="38">
        <f>'Work Plan Budget'!W9</f>
        <v>20</v>
      </c>
      <c r="J23" s="58">
        <f>'Work Plan Budget'!W$32</f>
        <v>0</v>
      </c>
      <c r="K23" s="124"/>
      <c r="L23" s="125"/>
      <c r="M23" s="126"/>
    </row>
  </sheetData>
  <sheetProtection sheet="1" objects="1" scenarios="1" selectLockedCells="1"/>
  <mergeCells count="3">
    <mergeCell ref="A1:F1"/>
    <mergeCell ref="G1:J1"/>
    <mergeCell ref="K1:M1"/>
  </mergeCells>
  <pageMargins left="0.25" right="0.25" top="0.75" bottom="0.75" header="0.3" footer="0.3"/>
  <pageSetup scale="3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1"/>
  <sheetViews>
    <sheetView workbookViewId="0">
      <selection activeCell="B1" sqref="B1"/>
    </sheetView>
  </sheetViews>
  <sheetFormatPr defaultColWidth="8.88671875" defaultRowHeight="14.4"/>
  <cols>
    <col min="1" max="1" width="77.109375" bestFit="1" customWidth="1"/>
    <col min="2" max="2" width="49.44140625" bestFit="1" customWidth="1"/>
    <col min="3" max="3" width="21.88671875" bestFit="1" customWidth="1"/>
    <col min="4" max="4" width="127.109375" bestFit="1" customWidth="1"/>
  </cols>
  <sheetData>
    <row r="1" spans="1:4">
      <c r="A1" s="41" t="s">
        <v>148</v>
      </c>
      <c r="B1" s="41"/>
      <c r="C1" s="41"/>
      <c r="D1" s="41"/>
    </row>
  </sheetData>
  <sheetProtection selectLockedCells="1" selectUnlockedCells="1"/>
  <pageMargins left="0.7" right="0.7" top="0.75" bottom="0.75" header="0.3" footer="0.3"/>
  <pageSetup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41"/>
  <sheetViews>
    <sheetView topLeftCell="A21" workbookViewId="0">
      <selection activeCell="A13" sqref="A13"/>
    </sheetView>
  </sheetViews>
  <sheetFormatPr defaultColWidth="8.88671875" defaultRowHeight="14.4"/>
  <cols>
    <col min="1" max="1" width="34.5546875" bestFit="1" customWidth="1"/>
    <col min="2" max="2" width="100.21875" bestFit="1" customWidth="1"/>
    <col min="3" max="3" width="33.109375" bestFit="1" customWidth="1"/>
  </cols>
  <sheetData>
    <row r="1" spans="1:6">
      <c r="A1" s="10" t="s">
        <v>92</v>
      </c>
      <c r="B1" s="10" t="s">
        <v>93</v>
      </c>
      <c r="C1" s="10" t="s">
        <v>94</v>
      </c>
      <c r="D1" s="10"/>
      <c r="E1" s="10"/>
      <c r="F1" s="10"/>
    </row>
    <row r="2" spans="1:6">
      <c r="A2" t="s">
        <v>95</v>
      </c>
      <c r="B2" s="146" t="s">
        <v>106</v>
      </c>
      <c r="C2" t="s">
        <v>96</v>
      </c>
    </row>
    <row r="3" spans="1:6">
      <c r="A3" t="s">
        <v>97</v>
      </c>
      <c r="B3" s="146" t="s">
        <v>107</v>
      </c>
      <c r="C3" t="s">
        <v>98</v>
      </c>
    </row>
    <row r="4" spans="1:6">
      <c r="A4" t="s">
        <v>99</v>
      </c>
      <c r="B4" s="146" t="s">
        <v>108</v>
      </c>
      <c r="C4" t="s">
        <v>100</v>
      </c>
    </row>
    <row r="5" spans="1:6">
      <c r="A5" t="s">
        <v>101</v>
      </c>
      <c r="B5" s="146" t="s">
        <v>109</v>
      </c>
      <c r="C5" t="s">
        <v>102</v>
      </c>
    </row>
    <row r="6" spans="1:6">
      <c r="A6" t="s">
        <v>103</v>
      </c>
      <c r="B6" t="s">
        <v>110</v>
      </c>
      <c r="C6" t="s">
        <v>104</v>
      </c>
    </row>
    <row r="7" spans="1:6">
      <c r="A7" t="s">
        <v>105</v>
      </c>
      <c r="B7" t="s">
        <v>111</v>
      </c>
    </row>
    <row r="8" spans="1:6">
      <c r="B8" t="s">
        <v>112</v>
      </c>
    </row>
    <row r="9" spans="1:6">
      <c r="B9" t="s">
        <v>113</v>
      </c>
    </row>
    <row r="10" spans="1:6">
      <c r="B10" t="s">
        <v>114</v>
      </c>
    </row>
    <row r="11" spans="1:6">
      <c r="B11" t="s">
        <v>115</v>
      </c>
    </row>
    <row r="12" spans="1:6">
      <c r="B12" t="s">
        <v>116</v>
      </c>
    </row>
    <row r="13" spans="1:6">
      <c r="B13" t="s">
        <v>117</v>
      </c>
    </row>
    <row r="14" spans="1:6">
      <c r="B14" t="s">
        <v>118</v>
      </c>
    </row>
    <row r="15" spans="1:6">
      <c r="B15" s="146" t="s">
        <v>119</v>
      </c>
    </row>
    <row r="16" spans="1:6">
      <c r="B16" s="146" t="s">
        <v>120</v>
      </c>
    </row>
    <row r="17" spans="2:2">
      <c r="B17" s="146" t="s">
        <v>121</v>
      </c>
    </row>
    <row r="18" spans="2:2">
      <c r="B18" s="146" t="s">
        <v>122</v>
      </c>
    </row>
    <row r="19" spans="2:2">
      <c r="B19" s="146" t="s">
        <v>123</v>
      </c>
    </row>
    <row r="20" spans="2:2">
      <c r="B20" s="146" t="s">
        <v>124</v>
      </c>
    </row>
    <row r="21" spans="2:2">
      <c r="B21" s="146" t="s">
        <v>125</v>
      </c>
    </row>
    <row r="22" spans="2:2">
      <c r="B22" t="s">
        <v>126</v>
      </c>
    </row>
    <row r="23" spans="2:2">
      <c r="B23" t="s">
        <v>127</v>
      </c>
    </row>
    <row r="24" spans="2:2">
      <c r="B24" t="s">
        <v>128</v>
      </c>
    </row>
    <row r="25" spans="2:2">
      <c r="B25" t="s">
        <v>129</v>
      </c>
    </row>
    <row r="26" spans="2:2">
      <c r="B26" t="s">
        <v>130</v>
      </c>
    </row>
    <row r="27" spans="2:2">
      <c r="B27" t="s">
        <v>131</v>
      </c>
    </row>
    <row r="28" spans="2:2">
      <c r="B28" s="146" t="s">
        <v>132</v>
      </c>
    </row>
    <row r="29" spans="2:2">
      <c r="B29" s="146" t="s">
        <v>133</v>
      </c>
    </row>
    <row r="30" spans="2:2">
      <c r="B30" s="146" t="s">
        <v>134</v>
      </c>
    </row>
    <row r="31" spans="2:2">
      <c r="B31" s="146" t="s">
        <v>135</v>
      </c>
    </row>
    <row r="32" spans="2:2">
      <c r="B32" t="s">
        <v>136</v>
      </c>
    </row>
    <row r="33" spans="2:2">
      <c r="B33" t="s">
        <v>137</v>
      </c>
    </row>
    <row r="34" spans="2:2">
      <c r="B34" t="s">
        <v>138</v>
      </c>
    </row>
    <row r="35" spans="2:2">
      <c r="B35" t="s">
        <v>139</v>
      </c>
    </row>
    <row r="36" spans="2:2">
      <c r="B36" t="s">
        <v>140</v>
      </c>
    </row>
    <row r="37" spans="2:2">
      <c r="B37" t="s">
        <v>141</v>
      </c>
    </row>
    <row r="38" spans="2:2">
      <c r="B38" t="s">
        <v>142</v>
      </c>
    </row>
    <row r="39" spans="2:2">
      <c r="B39" t="s">
        <v>143</v>
      </c>
    </row>
    <row r="40" spans="2:2">
      <c r="B40" t="s">
        <v>144</v>
      </c>
    </row>
    <row r="41" spans="2:2">
      <c r="B41" t="s">
        <v>145</v>
      </c>
    </row>
  </sheetData>
  <sheetProtection selectLockedCells="1" selectUnlockedCells="1"/>
  <pageMargins left="0.7" right="0.7" top="0.75" bottom="0.75" header="0.3" footer="0.3"/>
  <pageSetup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671ADA903C0489112E68C756B3988" ma:contentTypeVersion="10" ma:contentTypeDescription="Create a new document." ma:contentTypeScope="" ma:versionID="fab942db1c8e77f8c62771f77cba9c94">
  <xsd:schema xmlns:xsd="http://www.w3.org/2001/XMLSchema" xmlns:xs="http://www.w3.org/2001/XMLSchema" xmlns:p="http://schemas.microsoft.com/office/2006/metadata/properties" xmlns:ns2="12930677-1a5b-4801-a2b7-212489069479" targetNamespace="http://schemas.microsoft.com/office/2006/metadata/properties" ma:root="true" ma:fieldsID="ca5bc1adebd50b62ed531b9ac3d1f34a" ns2:_="">
    <xsd:import namespace="12930677-1a5b-4801-a2b7-212489069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30677-1a5b-4801-a2b7-212489069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020C93-4B69-4B80-B00C-110D792B8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30677-1a5b-4801-a2b7-212489069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75AD38-2933-4FC6-AF94-6DE1D312F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BF600-8CC6-4AA2-BD13-6CF0B677E8A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6a3f6ad-3d9b-49ad-9486-10bfd8fef73e}" enabled="1" method="Privileged" siteId="{8903a443-af33-4ed4-acf5-ee613bcb2f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 &amp; Instructions</vt:lpstr>
      <vt:lpstr>Work Plan Budget</vt:lpstr>
      <vt:lpstr>DHAPP SOW</vt:lpstr>
      <vt:lpstr>Reference Data</vt:lpstr>
      <vt:lpstr>List</vt:lpstr>
      <vt:lpstr>'DHAPP SOW'!OLE_LINK1</vt:lpstr>
      <vt:lpstr>'DHAPP SOW'!Print_Area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2021-10-15T18:29:27Z</dcterms:created>
  <dcterms:modified xsi:type="dcterms:W3CDTF">2026-04-22T23:23:04Z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0x01010000D671ADA903C0489112E68C756B3988</vt:lpwstr>
  </property>
  <property fmtid="{D5CDD505-2E9C-101B-9397-08002B2CF9AE}" pid="3" name="MediaServiceImageTags">
    <vt:lpwstr/>
  </property>
</Properties>
</file>